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geoscienceau-my.sharepoint.com/personal/oliver_raymond_ga_gov_au/Documents/4. Vocabularies/GGIC vocabularies/tenements/resource.geoscience.gov.au/vocabulary/ggic/2016.01/MSExcel/"/>
    </mc:Choice>
  </mc:AlternateContent>
  <bookViews>
    <workbookView xWindow="0" yWindow="0" windowWidth="21600" windowHeight="8850" activeTab="1"/>
  </bookViews>
  <sheets>
    <sheet name="Notes" sheetId="1" r:id="rId1"/>
    <sheet name="Vocabulary Terms" sheetId="2" r:id="rId2"/>
    <sheet name="Collection" sheetId="3" r:id="rId3"/>
  </sheets>
  <definedNames>
    <definedName name="_xlnm._FilterDatabase" localSheetId="1" hidden="1">'Vocabulary Terms'!#REF!</definedName>
    <definedName name="Classifier_Prefix">Notes!$B$17</definedName>
    <definedName name="ConceptScheme_changeNote1">Notes!$B$5</definedName>
    <definedName name="ConceptScheme_changeNote2">Notes!$B$6</definedName>
    <definedName name="ConceptScheme_changeNote3">Notes!$B$7</definedName>
    <definedName name="ConceptScheme_creator">Notes!$B$16</definedName>
    <definedName name="ConceptScheme_date">Notes!$B$15</definedName>
    <definedName name="ConceptScheme_definition">Notes!$B$3</definedName>
    <definedName name="ConceptScheme_editorialNote">Notes!$B$4</definedName>
    <definedName name="ConceptScheme_ID">Notes!$B$19</definedName>
    <definedName name="ConceptScheme_Prefix">Notes!$B$18</definedName>
    <definedName name="ConceptScheme_prefLabel">Notes!$B$2</definedName>
    <definedName name="ConceptScheme_sameAs">Notes!$B$21</definedName>
    <definedName name="ConceptScheme_version">Notes!$B$20</definedName>
    <definedName name="SKOS_RDF_creator">Notes!$B$24</definedName>
    <definedName name="SKOS_RDF_date">Notes!$B$23</definedName>
    <definedName name="SKOS_RDF_filename">Notes!$B$22</definedName>
  </definedNames>
  <calcPr calcId="162913"/>
</workbook>
</file>

<file path=xl/calcChain.xml><?xml version="1.0" encoding="utf-8"?>
<calcChain xmlns="http://schemas.openxmlformats.org/spreadsheetml/2006/main">
  <c r="A75" i="3" l="1"/>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A2" i="3"/>
  <c r="A1" i="3"/>
</calcChain>
</file>

<file path=xl/sharedStrings.xml><?xml version="1.0" encoding="utf-8"?>
<sst xmlns="http://schemas.openxmlformats.org/spreadsheetml/2006/main" count="685" uniqueCount="422">
  <si>
    <t>XSLT variable name</t>
  </si>
  <si>
    <t>value</t>
  </si>
  <si>
    <t>notes</t>
  </si>
  <si>
    <t>ConceptScheme_prefLabel</t>
  </si>
  <si>
    <t>Tenement Type</t>
  </si>
  <si>
    <t>The name of the GeoSciML or ERML element that this vocabulary is to be used for. (eg, Geologic History Relationship, Fault Type, Mineral Occurrence Type, Exploration Result, etc)</t>
  </si>
  <si>
    <t>Tenement Status</t>
  </si>
  <si>
    <t>ConceptScheme_definition</t>
  </si>
  <si>
    <t>This concept scheme defines terms used to describe the type of mineral tenements granted in Australian and New Zealand jurisdictions (eg, exploration licence, mining lease).</t>
  </si>
  <si>
    <t>This concept scheme defines terms used to describe the status of mineral tenements in Australian and New Zealand jurisdictions (eg, granted, application, expired).</t>
  </si>
  <si>
    <t>ConceptScheme_editorialNote</t>
  </si>
  <si>
    <t>This file contains the 2015 version of the GGIC mineral temement type vocabulary.  Compilation and review in MS-Excel  spreadsheet, converted to SKOS using GSML_SKOS_fromXLS_2015.02.xslt.</t>
  </si>
  <si>
    <t>Any notes pertaining to the compilation of this vocabulary</t>
  </si>
  <si>
    <t>This file contains the 2016.01 version of the GGIC mineral temement status vocabulary.  Compilation and review in MS-Excel  spreadsheet, converted to SKOS using GSML_SKOS_fromXLS_2015.03.xslt.</t>
  </si>
  <si>
    <t>ConceptScheme_changeNote1</t>
  </si>
  <si>
    <t>Original SKOS implementation, 26 Nov 2015.</t>
  </si>
  <si>
    <t>Any notes pertaining to a change to this vocabulary.</t>
  </si>
  <si>
    <t>Original SKOS implementation, 26 Sept 2015.</t>
  </si>
  <si>
    <t>ConceptScheme_changeNote2</t>
  </si>
  <si>
    <t>2016-07-22 OLR - Reformat SKOS-RDF for migration to new repository</t>
  </si>
  <si>
    <t>Any notes pertaining to additional changes to this vocabulary.</t>
  </si>
  <si>
    <t>On the advice of Dave Higgins, removed 'Section 16A'</t>
  </si>
  <si>
    <t>ConceptScheme_changeNote3</t>
  </si>
  <si>
    <t>Added "grant" (not "granted") from NTGS, 15 Dec 2015</t>
  </si>
  <si>
    <t>ConceptScheme_changeNote4</t>
  </si>
  <si>
    <t>2016-07-22 OLR - Reformat SKOS-RDF for new repository</t>
  </si>
  <si>
    <t>ConceptScheme_changeNote5</t>
  </si>
  <si>
    <t>ConceptScheme_changeNote6</t>
  </si>
  <si>
    <t>ConceptScheme_changeNote7</t>
  </si>
  <si>
    <t>ConceptScheme_changeNote8</t>
  </si>
  <si>
    <t>ConceptScheme_changeNote9</t>
  </si>
  <si>
    <t>ConceptScheme_changeNote10</t>
  </si>
  <si>
    <t>ConceptScheme_date</t>
  </si>
  <si>
    <t>2015-11-26</t>
  </si>
  <si>
    <t>Date of the last change to the concepts in this scheme</t>
  </si>
  <si>
    <t>2015-12-15</t>
  </si>
  <si>
    <t>ConceptScheme_creator</t>
  </si>
  <si>
    <t>Aust/NZ Government Geoscience Information Committee (GGIC)</t>
  </si>
  <si>
    <t>Name of the organisation or individual who created the ConceptScheme</t>
  </si>
  <si>
    <t>Classifier_Prefix</t>
  </si>
  <si>
    <t>http://resource.geoscience.gov.au/classifier/ggic</t>
  </si>
  <si>
    <t>URI root or prefix used for all concepts URI's in this vocabulary (ie, concatenated on to the front of concept ID)</t>
  </si>
  <si>
    <t>ConceptScheme_Prefix</t>
  </si>
  <si>
    <t>http://resource.geoscience.gov.au/classifierscheme/ggic</t>
  </si>
  <si>
    <t>ConceptScheme_ID</t>
  </si>
  <si>
    <t>tenementtype</t>
  </si>
  <si>
    <t>tenement-status</t>
  </si>
  <si>
    <t>ConceptScheme_version</t>
  </si>
  <si>
    <t>2016.01</t>
  </si>
  <si>
    <t>ConceptScheme_sameAs</t>
  </si>
  <si>
    <t>SKOS_RDF_filename</t>
  </si>
  <si>
    <t>http://resource.geoscience.gov.au/vocabulary/2016.01/tenement-type.rdf</t>
  </si>
  <si>
    <t>Intended location of the SKOS-RDF file on the internet</t>
  </si>
  <si>
    <t>http://resource.geoscience.gov.au/vocabulary/2016.01/tenement-status.rdf</t>
  </si>
  <si>
    <t>SKOS_RDF_date</t>
  </si>
  <si>
    <t>2016-07-22</t>
  </si>
  <si>
    <t>Date on which this version of the SKOS-RDF file was created</t>
  </si>
  <si>
    <t>SKOS_RDF_creator</t>
  </si>
  <si>
    <t>Ollie Raymond</t>
  </si>
  <si>
    <t>ConceptID</t>
  </si>
  <si>
    <t>PrefLabel</t>
  </si>
  <si>
    <t>Definition</t>
  </si>
  <si>
    <t>SourceNote</t>
  </si>
  <si>
    <t>AbbreviatedLabel</t>
  </si>
  <si>
    <t>HKey</t>
  </si>
  <si>
    <t>Parent1ID</t>
  </si>
  <si>
    <t>Parent2ID</t>
  </si>
  <si>
    <t>Synonym1</t>
  </si>
  <si>
    <t>Narrower1</t>
  </si>
  <si>
    <t>Narrower2</t>
  </si>
  <si>
    <t>Narrower3</t>
  </si>
  <si>
    <t>Narrower4</t>
  </si>
  <si>
    <t>Narrower5</t>
  </si>
  <si>
    <t>Narrower6</t>
  </si>
  <si>
    <t>Narrower7</t>
  </si>
  <si>
    <t>Narrower8</t>
  </si>
  <si>
    <t>Narrower9</t>
  </si>
  <si>
    <t>Narrower10</t>
  </si>
  <si>
    <t>Narrower11</t>
  </si>
  <si>
    <t>Narrower12</t>
  </si>
  <si>
    <t>Narrower13</t>
  </si>
  <si>
    <t>Narrower14</t>
  </si>
  <si>
    <t>Narrower15</t>
  </si>
  <si>
    <t>Narrower16</t>
  </si>
  <si>
    <t>Narrower17</t>
  </si>
  <si>
    <t>Narrower18</t>
  </si>
  <si>
    <t>Narrower19</t>
  </si>
  <si>
    <t>Narrower20</t>
  </si>
  <si>
    <t>Narrower21</t>
  </si>
  <si>
    <t>Narrower22</t>
  </si>
  <si>
    <t>Narrower23</t>
  </si>
  <si>
    <t>Narrower24</t>
  </si>
  <si>
    <t>Narrower25</t>
  </si>
  <si>
    <t>Narrower26</t>
  </si>
  <si>
    <t>Narrower27</t>
  </si>
  <si>
    <t>Narrower28</t>
  </si>
  <si>
    <t>Narrower29</t>
  </si>
  <si>
    <t>Narrower30</t>
  </si>
  <si>
    <t>Narrower31</t>
  </si>
  <si>
    <t>Narrower32</t>
  </si>
  <si>
    <t>Narrower33</t>
  </si>
  <si>
    <t>Narrower34</t>
  </si>
  <si>
    <t>Narrower35</t>
  </si>
  <si>
    <t>Narrower36</t>
  </si>
  <si>
    <t>Narrower37</t>
  </si>
  <si>
    <t>Narrower38</t>
  </si>
  <si>
    <t>exploration</t>
  </si>
  <si>
    <t>A tenement, permit, or licence related to mineral exploration activities.</t>
  </si>
  <si>
    <t>This vocabulary</t>
  </si>
  <si>
    <t>01</t>
  </si>
  <si>
    <t>top</t>
  </si>
  <si>
    <t>assessment-lease</t>
  </si>
  <si>
    <t>assessment-lease-private-mineral</t>
  </si>
  <si>
    <t>christmas-island-exploration-licence</t>
  </si>
  <si>
    <t>commonwealth-exploration-licence</t>
  </si>
  <si>
    <t>continental-shelf-licence</t>
  </si>
  <si>
    <t>exploration-licence</t>
  </si>
  <si>
    <t>exploration-licence-application</t>
  </si>
  <si>
    <t>exploration-licence-offshore</t>
  </si>
  <si>
    <t>exploration-licence-private-mineral</t>
  </si>
  <si>
    <t>exploration-licence-substitution</t>
  </si>
  <si>
    <t>exploration-licence-in-retention</t>
  </si>
  <si>
    <t>exploration-permit</t>
  </si>
  <si>
    <t>exploration-permit-for-coal</t>
  </si>
  <si>
    <t>exploration-permit-for-minerals</t>
  </si>
  <si>
    <t>exploration-permit-special</t>
  </si>
  <si>
    <t>exploration-prospecting-lease</t>
  </si>
  <si>
    <t>exploration-release-area</t>
  </si>
  <si>
    <t>extractive-mineral-exploration-licence</t>
  </si>
  <si>
    <t>fossicking-area</t>
  </si>
  <si>
    <t>gold-fossicking-area</t>
  </si>
  <si>
    <t>licence</t>
  </si>
  <si>
    <t>mineral-claim-exploration</t>
  </si>
  <si>
    <t>mineral-development-licence</t>
  </si>
  <si>
    <t>offshore-exploration-licence</t>
  </si>
  <si>
    <t>offshore-mineral-licence</t>
  </si>
  <si>
    <t>offshore-retention-licence</t>
  </si>
  <si>
    <t>offshore-special-purpose-consents</t>
  </si>
  <si>
    <t>prospecting-licence</t>
  </si>
  <si>
    <t>prospecting-permit</t>
  </si>
  <si>
    <t>retention-licence</t>
  </si>
  <si>
    <t>special-exploration-licence</t>
  </si>
  <si>
    <t>temporary-reserve</t>
  </si>
  <si>
    <t>tourist-mining-authority</t>
  </si>
  <si>
    <t>production</t>
  </si>
  <si>
    <t>A tenement, permit, or licence related to mining activities or related production of mineral products.</t>
  </si>
  <si>
    <t>02</t>
  </si>
  <si>
    <t>ancillary-mining-licence</t>
  </si>
  <si>
    <t>Christmas-Island-mining-lease</t>
  </si>
  <si>
    <t>coal-mining-lease</t>
  </si>
  <si>
    <t>consolidated-mining-lease</t>
  </si>
  <si>
    <t>dredging-lease</t>
  </si>
  <si>
    <t>extractive-mineral-lease</t>
  </si>
  <si>
    <t>extractive-mineral-permit</t>
  </si>
  <si>
    <t>general-purpose-lease</t>
  </si>
  <si>
    <t>general-purpose-lease-sa</t>
  </si>
  <si>
    <t>gold-lease</t>
  </si>
  <si>
    <t>lease</t>
  </si>
  <si>
    <t>licence-to-treat-tailings</t>
  </si>
  <si>
    <t>mineral-claim-converted-to-lease</t>
  </si>
  <si>
    <t>mineral-lease</t>
  </si>
  <si>
    <t>mineral-lease-sa</t>
  </si>
  <si>
    <t>mineral-claim-production</t>
  </si>
  <si>
    <t>mining-claim</t>
  </si>
  <si>
    <t>mining-lease</t>
  </si>
  <si>
    <t>mining-lease-SA</t>
  </si>
  <si>
    <t>mining-licence</t>
  </si>
  <si>
    <t>mining-mineral-owner-lease</t>
  </si>
  <si>
    <t>mining-permit</t>
  </si>
  <si>
    <t>mining-purposes-lease</t>
  </si>
  <si>
    <t>miscellaneous-licence</t>
  </si>
  <si>
    <t>miscellaneous-licence-sa</t>
  </si>
  <si>
    <t>miscellaneous-purposes-licence</t>
  </si>
  <si>
    <t>offshore-mining-licence</t>
  </si>
  <si>
    <t>private-lands-lease</t>
  </si>
  <si>
    <t>private-lands-mining-purposes-lease</t>
  </si>
  <si>
    <t>private-mine</t>
  </si>
  <si>
    <t>private-mining-operation</t>
  </si>
  <si>
    <t>production-licence</t>
  </si>
  <si>
    <t>retention-lease</t>
  </si>
  <si>
    <t>special-crown-private-lands-lease</t>
  </si>
  <si>
    <t>special-lease</t>
  </si>
  <si>
    <t>special-mining-lease</t>
  </si>
  <si>
    <t>special-purpose-mining-permit</t>
  </si>
  <si>
    <t>work-authority</t>
  </si>
  <si>
    <t>assessment lease</t>
  </si>
  <si>
    <t xml:space="preserve">NSW - </t>
  </si>
  <si>
    <t>NSW</t>
  </si>
  <si>
    <t>AL</t>
  </si>
  <si>
    <t>01.01</t>
  </si>
  <si>
    <t>assessment lease (private mineral)</t>
  </si>
  <si>
    <t>A(MO)L</t>
  </si>
  <si>
    <t>01.02</t>
  </si>
  <si>
    <t>Christmas Island exploration licence</t>
  </si>
  <si>
    <t>WA -</t>
  </si>
  <si>
    <t>WA</t>
  </si>
  <si>
    <t>01.03</t>
  </si>
  <si>
    <t>Commonwealth exploration licence</t>
  </si>
  <si>
    <t>01.04</t>
  </si>
  <si>
    <t>continental shelf licence</t>
  </si>
  <si>
    <t>NZ -</t>
  </si>
  <si>
    <t>NZ</t>
  </si>
  <si>
    <t>01.05</t>
  </si>
  <si>
    <t>exploration licence</t>
  </si>
  <si>
    <t>TAS - Standard exploration tenement type for all commodities (Categories 1 to 6). VIC - http://www.austlii.edu.au/au/legis/vic/consol_act/mrda1990432/s13.html. WA - Block based system; max 70 blocks;  term 5 years plus 2 extensions; surrender 50%; 100 tonnes of material.</t>
  </si>
  <si>
    <t>NSW, TAS, VIC, WA, SA, NT</t>
  </si>
  <si>
    <t>EL</t>
  </si>
  <si>
    <t>01.06</t>
  </si>
  <si>
    <t>exploration licence application</t>
  </si>
  <si>
    <t>SA - Application for an Exploration Licence.</t>
  </si>
  <si>
    <t>SA</t>
  </si>
  <si>
    <t>ELA</t>
  </si>
  <si>
    <t>01.07</t>
  </si>
  <si>
    <t>exploration licence offshore</t>
  </si>
  <si>
    <t>01.08</t>
  </si>
  <si>
    <t>exploration licence (private mineral)</t>
  </si>
  <si>
    <t>E(MO)L</t>
  </si>
  <si>
    <t>01.09</t>
  </si>
  <si>
    <t>exploration licence - substitution</t>
  </si>
  <si>
    <t>NT - Replacement exploration licence when amalgamating two or more ELs after expiry of original grant/allowed renewal periods. No longer active title type  under the MTA</t>
  </si>
  <si>
    <t>NT</t>
  </si>
  <si>
    <t>SEL</t>
  </si>
  <si>
    <t>01.10</t>
  </si>
  <si>
    <t>exploration licence in retention</t>
  </si>
  <si>
    <t>NT - Licence to carry out feasibility study or retain ore body not economically viable.  See also 'retention licence' used by other jurisdictions.</t>
  </si>
  <si>
    <t>ELR</t>
  </si>
  <si>
    <t>01.11</t>
  </si>
  <si>
    <t>retention licence</t>
  </si>
  <si>
    <t>exploration permit</t>
  </si>
  <si>
    <t>01.12</t>
  </si>
  <si>
    <t>exploration permit for coal</t>
  </si>
  <si>
    <t>QLD - Standard exploration permit for coal which allows for overlap with EPM or EPS.</t>
  </si>
  <si>
    <t>QLD</t>
  </si>
  <si>
    <t>EPC</t>
  </si>
  <si>
    <t>01.13</t>
  </si>
  <si>
    <t>exploration permit for minerals</t>
  </si>
  <si>
    <t>QLD - Standard exploration permit for minerals which allows for overlap with EPC and EPS.</t>
  </si>
  <si>
    <t>EPM</t>
  </si>
  <si>
    <t>01.14</t>
  </si>
  <si>
    <t>exploration permit special</t>
  </si>
  <si>
    <t>QLD - Special exploration permit for minerals which allows for overlap with EPM by mutual agreement with EPM holder where minerals sought are mutually exclusive.</t>
  </si>
  <si>
    <t>EPS</t>
  </si>
  <si>
    <t>01.15</t>
  </si>
  <si>
    <t>exploration prospecting lease</t>
  </si>
  <si>
    <t>EPL</t>
  </si>
  <si>
    <t>01.16</t>
  </si>
  <si>
    <t>exploration release area</t>
  </si>
  <si>
    <r>
      <t xml:space="preserve">SA - On expiry, surrender, partial surrender or cancellation of an Exploration Licence (EL) and completion of related statutory processes in accordance with the Mining Act 1971, areas may be identified for release to the open market. Areas identified for release will be released as Exploration Release Areas (ERAs) and published on a regular basis.  TAS - On expiry, surrender, partial surrender or cancellation of an Exploration Licence (EL) and completion of related statutory processes in accordance with the </t>
    </r>
    <r>
      <rPr>
        <i/>
        <sz val="11"/>
        <color indexed="8"/>
        <rFont val="Calibri"/>
        <family val="2"/>
      </rPr>
      <t>Mineral Resources development Act 1995</t>
    </r>
    <r>
      <rPr>
        <sz val="11"/>
        <color indexed="8"/>
        <rFont val="Calibri"/>
        <family val="2"/>
      </rPr>
      <t>, areas may be identified for release to the open market. Areas identified for release will be released as Exploration Release Areas (ERAs) and published on a regular basis.</t>
    </r>
  </si>
  <si>
    <t>ERA</t>
  </si>
  <si>
    <t>01.17</t>
  </si>
  <si>
    <t>extractive mineral exploration licence</t>
  </si>
  <si>
    <t>NT - To explore for extractive minerals</t>
  </si>
  <si>
    <t>EMEL</t>
  </si>
  <si>
    <t>01.18</t>
  </si>
  <si>
    <t>fossicking area (s.131)</t>
  </si>
  <si>
    <t>NT - Declared areas for fossicking</t>
  </si>
  <si>
    <t>FA</t>
  </si>
  <si>
    <t>01.19</t>
  </si>
  <si>
    <t>gold fossicking area</t>
  </si>
  <si>
    <t>01.20</t>
  </si>
  <si>
    <t>TAS -</t>
  </si>
  <si>
    <t>TAS</t>
  </si>
  <si>
    <t>01.21</t>
  </si>
  <si>
    <t>mineral claim (exploration)</t>
  </si>
  <si>
    <t xml:space="preserve">WA - </t>
  </si>
  <si>
    <t>01.22</t>
  </si>
  <si>
    <t>mineral development licence</t>
  </si>
  <si>
    <t>QLD - A holding permit for coal or minerals which allows further exploration and testing within limits.</t>
  </si>
  <si>
    <t>MDL</t>
  </si>
  <si>
    <t>01.23</t>
  </si>
  <si>
    <t>offshore exploration licence</t>
  </si>
  <si>
    <t xml:space="preserve">NT - Offshore Waters [Applications of Territory Laws] Act 1994.
To explore for minerals outside of the 3 nautical mile 
</t>
  </si>
  <si>
    <t>OEL</t>
  </si>
  <si>
    <t>01.24</t>
  </si>
  <si>
    <t>offshore mineral licence</t>
  </si>
  <si>
    <t>01.25</t>
  </si>
  <si>
    <t>offshore retention licence</t>
  </si>
  <si>
    <t>NT - Off-shore Waters [Application of Territory Laws]  Act 1994</t>
  </si>
  <si>
    <t>ORL</t>
  </si>
  <si>
    <t>01.26</t>
  </si>
  <si>
    <t>offshore special purpose consents</t>
  </si>
  <si>
    <t>NT - A special purpose consent authorises the holder to carry out either scientific investigations, a reconnaissance survey or collect a small amount of minerals.  Actually a title under the Commonwealth Offshore Minerals Act, but each state were to use as model for within 3 mile limit.</t>
  </si>
  <si>
    <t>OSPC</t>
  </si>
  <si>
    <t>01.27</t>
  </si>
  <si>
    <t>prospecting licence</t>
  </si>
  <si>
    <t>WA - licence for prospecting,  up to 200 hectares, 4 year term + 4year extension. Removal of up to 500 t of material allowed. VIC - http://www.austlii.edu.au/au/legis/vic/consol_act/mrda1990432/s14b.html</t>
  </si>
  <si>
    <t>VIC, WA, NZ</t>
  </si>
  <si>
    <t>01.28</t>
  </si>
  <si>
    <t>prospecting permit</t>
  </si>
  <si>
    <t>QLD - Allows small scale exploration with area limits and pegging for mining applications</t>
  </si>
  <si>
    <t>NZ, WA, QLD</t>
  </si>
  <si>
    <t>01.29</t>
  </si>
  <si>
    <t>TAS - Exploration tenement where a resource has been defined but is currently sub-economic, and requires further exploratoin before a Mining lease can be granted VIC - http://www.austlii.edu.au/au/legis/vic/consol_act/mrda1990432/s14c.html. WA - Holding title for an identified mineral resource for later mining, but is not able to be further explored or mined.</t>
  </si>
  <si>
    <t>TAS, VIC, WA</t>
  </si>
  <si>
    <t>01.30</t>
  </si>
  <si>
    <t>special exploration licence</t>
  </si>
  <si>
    <t>TAS - Exploration tenement - larger than normal tenement to explore for new commodity types or utilise new exploration techniques.  May be extended to a maximum of 10 years.</t>
  </si>
  <si>
    <t>01.31</t>
  </si>
  <si>
    <t>temporary reserve</t>
  </si>
  <si>
    <t>WA - Mining tenement under the repealed 1904 Act.</t>
  </si>
  <si>
    <t>01.32</t>
  </si>
  <si>
    <t>tourist mining authority</t>
  </si>
  <si>
    <t>VIC - http://www.austlii.edu.au/au/legis/vic/consol_act/mrda1990432/s59.html</t>
  </si>
  <si>
    <t>VIC</t>
  </si>
  <si>
    <t>01.33</t>
  </si>
  <si>
    <t>ancillary mining licence</t>
  </si>
  <si>
    <t>02.01</t>
  </si>
  <si>
    <t>Christmas Island mining lease</t>
  </si>
  <si>
    <t>02.02</t>
  </si>
  <si>
    <t>coal mining lease</t>
  </si>
  <si>
    <t>WA - Mining lease specifically for coal under repealed 1904 Act.</t>
  </si>
  <si>
    <t>02.03</t>
  </si>
  <si>
    <t>consolidated mining lease</t>
  </si>
  <si>
    <t>CML</t>
  </si>
  <si>
    <t>02.04</t>
  </si>
  <si>
    <t>dredging lease</t>
  </si>
  <si>
    <t>DL</t>
  </si>
  <si>
    <t>02.05</t>
  </si>
  <si>
    <t>extractive mineral lease</t>
  </si>
  <si>
    <t>SA - An EML entitles the lessee to carry out mining operations specified in the lease for the recovery of extractive minerals. NT - To mine for extractive minerals and/or erect infrastructure</t>
  </si>
  <si>
    <t>SA, NT</t>
  </si>
  <si>
    <t>EML</t>
  </si>
  <si>
    <t>02.06</t>
  </si>
  <si>
    <t>extractive mineral permit</t>
  </si>
  <si>
    <t>NT -  A permit to extract, remove, store or process extractive minerals</t>
  </si>
  <si>
    <t>EMP</t>
  </si>
  <si>
    <t>02.07</t>
  </si>
  <si>
    <t>general purpose lease</t>
  </si>
  <si>
    <t>WA - Lease not specifically for mineral extraction. Linked to mining opreations for purposes of operating machinery and depositing tailings.</t>
  </si>
  <si>
    <t>02.08</t>
  </si>
  <si>
    <t>general purpose lease S.A.</t>
  </si>
  <si>
    <t>WA - Lease not specifically for mineral extraction. Linked to mining opreations for purposes of operating machinery and depositing tailings, in State Agreement area.</t>
  </si>
  <si>
    <t>02.09</t>
  </si>
  <si>
    <t>gold lease</t>
  </si>
  <si>
    <t>GL</t>
  </si>
  <si>
    <t>02.10</t>
  </si>
  <si>
    <t>02.11</t>
  </si>
  <si>
    <t>licence to treat tailings</t>
  </si>
  <si>
    <t>WA  - Mining tenement under the repealed 1904 Act.</t>
  </si>
  <si>
    <t>02.12</t>
  </si>
  <si>
    <t>mineral claim converted to lease</t>
  </si>
  <si>
    <t>M(C)L</t>
  </si>
  <si>
    <t>02.13</t>
  </si>
  <si>
    <t>mineral lease</t>
  </si>
  <si>
    <t>SA - An ML entitles the lessee to carry out mining operations specified in the lease for the recovery of minerals other than extractive minerals.  WA  - Mining tenement under the repealed 1904 Act. NT - To mine for minerals, and/or erect infrastructures.</t>
  </si>
  <si>
    <t>SA, WA, NT</t>
  </si>
  <si>
    <t>ML</t>
  </si>
  <si>
    <t>02.14</t>
  </si>
  <si>
    <t>mineral lease S.A.</t>
  </si>
  <si>
    <t>WA - Special Agreement Act mineral lease.</t>
  </si>
  <si>
    <t>02.15</t>
  </si>
  <si>
    <t>mineral claim (production)</t>
  </si>
  <si>
    <t>SA - An MC provides an exclusive right for 12 months to prospect for minerals within the claim area (conditions apply). NT - Small scale mining or exploration up to 40 Ha under the Mining Act. Not an active title type under the MTA and are in process of being converted to appropriate title type.</t>
  </si>
  <si>
    <t>MC</t>
  </si>
  <si>
    <t>02.16</t>
  </si>
  <si>
    <t>mining claim</t>
  </si>
  <si>
    <t>QLD - Small scale mining activity commonly used for gemstones, opals and sometimes gold; Limited area and conditions on production methods</t>
  </si>
  <si>
    <t>02.17</t>
  </si>
  <si>
    <t>mining lease</t>
  </si>
  <si>
    <t>TAS - Standard mineral extraction lease (for mineral categories 1,2,3 and 5).  WA - Tenement on which there is an identified mineral resource for mining. Term 21 years + renewal.</t>
  </si>
  <si>
    <t>NSW, TAS, WA, QLD</t>
  </si>
  <si>
    <t>02.18</t>
  </si>
  <si>
    <t>mining lease S.A.</t>
  </si>
  <si>
    <t>WA - Max area 200 ha,term 4 years can extract 500 tonnes of material</t>
  </si>
  <si>
    <t>02.19</t>
  </si>
  <si>
    <t>mining licence</t>
  </si>
  <si>
    <t>VIC - http://www.austlii.edu.au/au/legis/vic/consol_act/mrda1990432/s14.html</t>
  </si>
  <si>
    <t>VIC, NZ</t>
  </si>
  <si>
    <t>02.20</t>
  </si>
  <si>
    <t>mining (mineral owner) lease</t>
  </si>
  <si>
    <t>M(MO)L</t>
  </si>
  <si>
    <t>02.21</t>
  </si>
  <si>
    <t>mining permit</t>
  </si>
  <si>
    <t>02.22</t>
  </si>
  <si>
    <t>mining purposes lease</t>
  </si>
  <si>
    <t>MPL</t>
  </si>
  <si>
    <t>02.23</t>
  </si>
  <si>
    <t>miscellaneous licence</t>
  </si>
  <si>
    <t>WA - Lease not specifically for mineral extraction. An ancilliary tenement to a mining lease for the purposes of infrastructure such as roads, pipelines etc.</t>
  </si>
  <si>
    <t>02.24</t>
  </si>
  <si>
    <t>miscellaneous licence S.A.</t>
  </si>
  <si>
    <t>WA - Lease not specifically for mineral extraction. An ancilliary tenement to a mining lease for the purposes of infrastructure such as roads, pipelines etc, under a Special Agreement Act.</t>
  </si>
  <si>
    <t>02.25</t>
  </si>
  <si>
    <t>miscellaneous purposes licence</t>
  </si>
  <si>
    <t>SA - An MPL may be granted for any purpose ancillary to the conduct of mining operations, for example an operating plant, drainage or an access road.</t>
  </si>
  <si>
    <t>02.26</t>
  </si>
  <si>
    <t>offshore mining licence</t>
  </si>
  <si>
    <t xml:space="preserve">NT - Off-shore Waters [Application of Territory Laws] Act 1994
To mine for minerals outside the 3 nautical mile
</t>
  </si>
  <si>
    <t>OML</t>
  </si>
  <si>
    <t>02.27</t>
  </si>
  <si>
    <t>private lands lease</t>
  </si>
  <si>
    <t>PLL</t>
  </si>
  <si>
    <t>02.28</t>
  </si>
  <si>
    <t>private lands (mining purposes) lease</t>
  </si>
  <si>
    <t>PL(MP)L</t>
  </si>
  <si>
    <t>02.29</t>
  </si>
  <si>
    <t>private mine</t>
  </si>
  <si>
    <t>SA - tenements declared prior to the Mining Act, 1971 and are subject to specific conditions.</t>
  </si>
  <si>
    <t>02.30</t>
  </si>
  <si>
    <t>private mining operation</t>
  </si>
  <si>
    <t>02.31</t>
  </si>
  <si>
    <t>production licence</t>
  </si>
  <si>
    <t>TAS - for extraction of Geothermal (category 6) or onshore oil and gas (category 4)</t>
  </si>
  <si>
    <t>02.32</t>
  </si>
  <si>
    <t>retention lease</t>
  </si>
  <si>
    <t>SA - An RL entitles the lessee to retain the lease area for future mining operations where, for economic or other reasons, the lessee is justified in not proceeding immediately.</t>
  </si>
  <si>
    <t>02.33</t>
  </si>
  <si>
    <t>special (crown &amp; private lands) lease</t>
  </si>
  <si>
    <t>S(C&amp;PL)L</t>
  </si>
  <si>
    <t>02.34</t>
  </si>
  <si>
    <t>special lease</t>
  </si>
  <si>
    <t>SL</t>
  </si>
  <si>
    <t>02.35</t>
  </si>
  <si>
    <t>special mining lease</t>
  </si>
  <si>
    <t>SA - The tenement type SML (Special Mining Lease) relates to the Olympic Dam mine, which is administered under the Roxby Downs (Indenture Ratification) Act, 1982. There is also an historic disused tenement type SML.</t>
  </si>
  <si>
    <t>02.36</t>
  </si>
  <si>
    <t>special purpose mining permit</t>
  </si>
  <si>
    <t>02.37</t>
  </si>
  <si>
    <t>work authority</t>
  </si>
  <si>
    <t>VIC -</t>
  </si>
  <si>
    <t>02.38</t>
  </si>
  <si>
    <t>&lt;/skos:Collection&gt;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</si>
</sst>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indexed="8"/>
      <name val="Calibri"/>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color indexed="8"/>
      <name val="Arial"/>
      <family val="2"/>
    </font>
    <font>
      <b/>
      <sz val="11"/>
      <color indexed="9"/>
      <name val="Calibri"/>
      <family val="2"/>
    </font>
    <font>
      <sz val="11"/>
      <color indexed="30"/>
      <name val="Calibri"/>
      <family val="2"/>
    </font>
    <font>
      <sz val="11"/>
      <color indexed="22"/>
      <name val="Calibri"/>
      <family val="2"/>
    </font>
    <font>
      <b/>
      <sz val="11"/>
      <color indexed="8"/>
      <name val="Calibri"/>
      <family val="2"/>
    </font>
    <font>
      <sz val="11"/>
      <name val="Calibri"/>
      <family val="2"/>
    </font>
    <font>
      <b/>
      <sz val="11"/>
      <color indexed="10"/>
      <name val="Calibri"/>
      <family val="2"/>
    </font>
    <font>
      <i/>
      <sz val="11"/>
      <color indexed="8"/>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00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BFBFBF"/>
      </left>
      <right style="thin">
        <color rgb="FFBFBFBF"/>
      </right>
      <top style="thin">
        <color rgb="FFBFBFBF"/>
      </top>
      <bottom style="thin">
        <color rgb="FFBFBFBF"/>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18" fillId="0" borderId="0"/>
  </cellStyleXfs>
  <cellXfs count="48">
    <xf numFmtId="0" fontId="0" fillId="0" borderId="0" xfId="0"/>
    <xf numFmtId="49" fontId="0" fillId="0" borderId="0" xfId="0" applyNumberFormat="1" applyAlignment="1">
      <alignment wrapText="1"/>
    </xf>
    <xf numFmtId="0" fontId="0" fillId="0" borderId="0" xfId="0" applyAlignment="1">
      <alignment wrapText="1"/>
    </xf>
    <xf numFmtId="49" fontId="20" fillId="33" borderId="0" xfId="0" applyNumberFormat="1" applyFont="1" applyFill="1" applyAlignment="1">
      <alignment wrapText="1"/>
    </xf>
    <xf numFmtId="0" fontId="20" fillId="33" borderId="0" xfId="0" applyFont="1" applyFill="1" applyAlignment="1">
      <alignment wrapText="1"/>
    </xf>
    <xf numFmtId="0" fontId="20" fillId="33" borderId="0" xfId="0" applyFont="1" applyFill="1"/>
    <xf numFmtId="0" fontId="0" fillId="0" borderId="0" xfId="0" applyFont="1" applyBorder="1"/>
    <xf numFmtId="49" fontId="0" fillId="0" borderId="0" xfId="0" applyNumberFormat="1" applyFont="1" applyBorder="1" applyAlignment="1">
      <alignment wrapText="1"/>
    </xf>
    <xf numFmtId="0" fontId="21" fillId="0" borderId="0" xfId="0" applyFont="1" applyBorder="1" applyAlignment="1">
      <alignment wrapText="1"/>
    </xf>
    <xf numFmtId="0" fontId="18" fillId="0" borderId="0" xfId="42" applyFont="1" applyFill="1" applyBorder="1" applyAlignment="1"/>
    <xf numFmtId="0" fontId="18" fillId="0" borderId="0" xfId="42" applyFont="1" applyFill="1" applyAlignment="1"/>
    <xf numFmtId="49" fontId="18" fillId="0" borderId="0" xfId="42" applyNumberFormat="1" applyFont="1" applyFill="1" applyBorder="1" applyAlignment="1">
      <alignment vertical="top" wrapText="1"/>
    </xf>
    <xf numFmtId="0" fontId="0" fillId="0" borderId="0" xfId="0" applyFont="1" applyFill="1" applyBorder="1"/>
    <xf numFmtId="0" fontId="22" fillId="0" borderId="0" xfId="0" applyFont="1" applyAlignment="1">
      <alignment wrapText="1"/>
    </xf>
    <xf numFmtId="0" fontId="0" fillId="0" borderId="0" xfId="0" applyFill="1" applyBorder="1" applyAlignment="1">
      <alignment vertical="top"/>
    </xf>
    <xf numFmtId="49" fontId="0" fillId="0" borderId="0" xfId="0" applyNumberFormat="1" applyFill="1" applyBorder="1" applyAlignment="1">
      <alignment vertical="top"/>
    </xf>
    <xf numFmtId="49" fontId="0" fillId="0" borderId="0" xfId="0" applyNumberFormat="1" applyFill="1" applyBorder="1" applyAlignment="1">
      <alignment vertical="top" wrapText="1"/>
    </xf>
    <xf numFmtId="49" fontId="23" fillId="0" borderId="0" xfId="0" applyNumberFormat="1" applyFont="1" applyFill="1" applyBorder="1" applyAlignment="1">
      <alignment vertical="top"/>
    </xf>
    <xf numFmtId="0" fontId="23" fillId="0" borderId="0" xfId="0" applyFont="1" applyFill="1" applyBorder="1" applyAlignment="1">
      <alignment vertical="top"/>
    </xf>
    <xf numFmtId="49" fontId="23" fillId="0" borderId="0" xfId="0" applyNumberFormat="1" applyFont="1" applyFill="1" applyBorder="1" applyAlignment="1">
      <alignment vertical="top" wrapText="1"/>
    </xf>
    <xf numFmtId="0" fontId="23" fillId="0" borderId="0" xfId="0" applyFont="1" applyFill="1" applyBorder="1" applyAlignment="1"/>
    <xf numFmtId="0" fontId="0" fillId="0" borderId="0" xfId="0" applyFont="1" applyFill="1" applyBorder="1" applyAlignment="1"/>
    <xf numFmtId="49" fontId="0" fillId="0" borderId="0" xfId="0" applyNumberFormat="1" applyFont="1" applyFill="1" applyBorder="1" applyAlignment="1">
      <alignment wrapText="1"/>
    </xf>
    <xf numFmtId="49" fontId="0" fillId="0" borderId="0" xfId="0" applyNumberFormat="1" applyFont="1" applyFill="1" applyBorder="1" applyAlignment="1"/>
    <xf numFmtId="49" fontId="18" fillId="0" borderId="0" xfId="43" applyNumberFormat="1" applyFill="1" applyBorder="1" applyAlignment="1">
      <alignment vertical="top"/>
    </xf>
    <xf numFmtId="0" fontId="0" fillId="0" borderId="0" xfId="0" applyFont="1" applyFill="1" applyAlignment="1"/>
    <xf numFmtId="0" fontId="0" fillId="0" borderId="0" xfId="0" applyFont="1" applyFill="1" applyAlignment="1">
      <alignment vertical="center"/>
    </xf>
    <xf numFmtId="49" fontId="0" fillId="0" borderId="0" xfId="0" applyNumberFormat="1" applyFill="1" applyBorder="1" applyAlignment="1"/>
    <xf numFmtId="0" fontId="0" fillId="0" borderId="0" xfId="0" applyFill="1" applyBorder="1" applyAlignment="1"/>
    <xf numFmtId="0" fontId="24" fillId="0" borderId="0" xfId="0" applyFont="1" applyFill="1" applyBorder="1" applyAlignment="1"/>
    <xf numFmtId="0" fontId="24" fillId="0" borderId="0" xfId="0" applyFont="1" applyFill="1" applyBorder="1" applyAlignment="1">
      <alignment wrapText="1"/>
    </xf>
    <xf numFmtId="0" fontId="25" fillId="0" borderId="0" xfId="0" applyFont="1" applyFill="1" applyBorder="1" applyAlignment="1"/>
    <xf numFmtId="0" fontId="25" fillId="0" borderId="10" xfId="0" applyFont="1" applyFill="1" applyBorder="1" applyAlignment="1">
      <alignment vertical="top"/>
    </xf>
    <xf numFmtId="0" fontId="18" fillId="0" borderId="10" xfId="43" applyFill="1" applyBorder="1" applyAlignment="1">
      <alignment vertical="top" wrapText="1"/>
    </xf>
    <xf numFmtId="0" fontId="18" fillId="0" borderId="10" xfId="43" applyFill="1" applyBorder="1" applyAlignment="1">
      <alignment vertical="top"/>
    </xf>
    <xf numFmtId="0" fontId="0" fillId="0" borderId="10" xfId="0" applyFill="1" applyBorder="1" applyAlignment="1">
      <alignment vertical="top"/>
    </xf>
    <xf numFmtId="0" fontId="0" fillId="0" borderId="0" xfId="0" applyFill="1" applyBorder="1" applyAlignment="1">
      <alignment wrapText="1"/>
    </xf>
    <xf numFmtId="0" fontId="0" fillId="0" borderId="0" xfId="0" applyFill="1" applyBorder="1"/>
    <xf numFmtId="0" fontId="18" fillId="0" borderId="0" xfId="43" applyFill="1" applyBorder="1" applyAlignment="1">
      <alignment vertical="top" wrapText="1"/>
    </xf>
    <xf numFmtId="0" fontId="18" fillId="0" borderId="0" xfId="43" applyFill="1" applyBorder="1" applyAlignment="1">
      <alignment vertical="top"/>
    </xf>
    <xf numFmtId="0" fontId="0" fillId="0" borderId="0" xfId="0" applyFont="1" applyFill="1" applyBorder="1" applyAlignment="1">
      <alignment vertical="top"/>
    </xf>
    <xf numFmtId="0" fontId="0" fillId="0" borderId="0" xfId="0" applyFont="1" applyFill="1" applyBorder="1" applyAlignment="1">
      <alignment vertical="top" wrapText="1"/>
    </xf>
    <xf numFmtId="0" fontId="18" fillId="0" borderId="0" xfId="43" applyFont="1" applyFill="1" applyBorder="1" applyAlignment="1">
      <alignment vertical="top"/>
    </xf>
    <xf numFmtId="0" fontId="0" fillId="0" borderId="0" xfId="0" applyFont="1" applyFill="1"/>
    <xf numFmtId="0" fontId="18" fillId="0" borderId="0" xfId="43" applyFill="1" applyAlignment="1">
      <alignment wrapText="1"/>
    </xf>
    <xf numFmtId="49" fontId="0" fillId="0" borderId="0" xfId="0" applyNumberFormat="1" applyFill="1" applyBorder="1" applyAlignment="1">
      <alignment wrapText="1"/>
    </xf>
    <xf numFmtId="49" fontId="0" fillId="0" borderId="0" xfId="0" applyNumberFormat="1" applyFill="1" applyAlignment="1">
      <alignment wrapText="1"/>
    </xf>
    <xf numFmtId="49" fontId="0" fillId="0" borderId="0" xfId="0" applyNumberFormat="1" applyFont="1" applyFill="1" applyBorder="1" applyAlignment="1">
      <alignmen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rmal 2" xfId="42"/>
    <cellStyle name="Normal 3" xfId="4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90" workbookViewId="0">
      <selection activeCell="B26" sqref="B26"/>
    </sheetView>
  </sheetViews>
  <sheetFormatPr defaultRowHeight="15" customHeight="1" x14ac:dyDescent="0.25"/>
  <cols>
    <col min="1" max="1" width="35.140625" bestFit="1" customWidth="1"/>
    <col min="2" max="2" width="72.7109375" style="1" customWidth="1"/>
    <col min="3" max="3" width="80.7109375" style="2" bestFit="1" customWidth="1"/>
    <col min="4" max="4" width="36.140625" bestFit="1" customWidth="1"/>
    <col min="5" max="5" width="32.28515625" customWidth="1"/>
  </cols>
  <sheetData>
    <row r="1" spans="1:5" s="5" customFormat="1" ht="15" customHeight="1" x14ac:dyDescent="0.25">
      <c r="A1" s="5" t="s">
        <v>0</v>
      </c>
      <c r="B1" s="3" t="s">
        <v>1</v>
      </c>
      <c r="C1" s="4" t="s">
        <v>2</v>
      </c>
      <c r="D1" s="5" t="s">
        <v>0</v>
      </c>
      <c r="E1" s="3" t="s">
        <v>1</v>
      </c>
    </row>
    <row r="2" spans="1:5" ht="45" customHeight="1" x14ac:dyDescent="0.25">
      <c r="A2" s="6" t="s">
        <v>3</v>
      </c>
      <c r="B2" s="7" t="s">
        <v>4</v>
      </c>
      <c r="C2" s="8" t="s">
        <v>5</v>
      </c>
      <c r="D2" s="6" t="s">
        <v>3</v>
      </c>
      <c r="E2" s="7" t="s">
        <v>6</v>
      </c>
    </row>
    <row r="3" spans="1:5" ht="90" customHeight="1" x14ac:dyDescent="0.25">
      <c r="A3" s="9" t="s">
        <v>7</v>
      </c>
      <c r="B3" s="7" t="s">
        <v>8</v>
      </c>
      <c r="C3" s="8"/>
      <c r="D3" s="9" t="s">
        <v>7</v>
      </c>
      <c r="E3" s="7" t="s">
        <v>9</v>
      </c>
    </row>
    <row r="4" spans="1:5" ht="15" customHeight="1" x14ac:dyDescent="0.25">
      <c r="A4" s="10" t="s">
        <v>10</v>
      </c>
      <c r="B4" s="11" t="s">
        <v>11</v>
      </c>
      <c r="C4" s="8" t="s">
        <v>12</v>
      </c>
      <c r="D4" s="10" t="s">
        <v>10</v>
      </c>
      <c r="E4" s="11" t="s">
        <v>13</v>
      </c>
    </row>
    <row r="5" spans="1:5" ht="15" customHeight="1" x14ac:dyDescent="0.25">
      <c r="A5" s="10" t="s">
        <v>14</v>
      </c>
      <c r="B5" s="11" t="s">
        <v>15</v>
      </c>
      <c r="C5" s="8" t="s">
        <v>16</v>
      </c>
      <c r="D5" s="10" t="s">
        <v>14</v>
      </c>
      <c r="E5" s="11" t="s">
        <v>17</v>
      </c>
    </row>
    <row r="6" spans="1:5" ht="15" customHeight="1" x14ac:dyDescent="0.25">
      <c r="A6" s="10" t="s">
        <v>18</v>
      </c>
      <c r="B6" s="11" t="s">
        <v>19</v>
      </c>
      <c r="C6" s="8" t="s">
        <v>20</v>
      </c>
      <c r="D6" s="10" t="s">
        <v>18</v>
      </c>
      <c r="E6" s="11" t="s">
        <v>21</v>
      </c>
    </row>
    <row r="7" spans="1:5" ht="15" customHeight="1" x14ac:dyDescent="0.25">
      <c r="A7" s="10" t="s">
        <v>22</v>
      </c>
      <c r="B7" s="11"/>
      <c r="C7" s="8"/>
      <c r="D7" s="10" t="s">
        <v>22</v>
      </c>
      <c r="E7" s="11" t="s">
        <v>23</v>
      </c>
    </row>
    <row r="8" spans="1:5" ht="45" customHeight="1" x14ac:dyDescent="0.25">
      <c r="A8" s="10" t="s">
        <v>24</v>
      </c>
      <c r="B8" s="11"/>
      <c r="C8" s="8"/>
      <c r="D8" s="10" t="s">
        <v>24</v>
      </c>
      <c r="E8" s="11" t="s">
        <v>25</v>
      </c>
    </row>
    <row r="9" spans="1:5" ht="15" customHeight="1" x14ac:dyDescent="0.25">
      <c r="A9" s="10" t="s">
        <v>26</v>
      </c>
      <c r="B9" s="11"/>
      <c r="C9" s="8"/>
      <c r="D9" s="10" t="s">
        <v>26</v>
      </c>
      <c r="E9" s="11"/>
    </row>
    <row r="10" spans="1:5" ht="15" customHeight="1" x14ac:dyDescent="0.25">
      <c r="A10" s="10" t="s">
        <v>27</v>
      </c>
      <c r="B10" s="11"/>
      <c r="C10" s="8"/>
      <c r="D10" s="10" t="s">
        <v>27</v>
      </c>
      <c r="E10" s="11"/>
    </row>
    <row r="11" spans="1:5" ht="30" customHeight="1" x14ac:dyDescent="0.25">
      <c r="A11" s="10" t="s">
        <v>28</v>
      </c>
      <c r="B11" s="11"/>
      <c r="C11" s="8"/>
      <c r="D11" s="10" t="s">
        <v>28</v>
      </c>
      <c r="E11" s="11"/>
    </row>
    <row r="12" spans="1:5" ht="30" customHeight="1" x14ac:dyDescent="0.25">
      <c r="A12" s="10" t="s">
        <v>29</v>
      </c>
      <c r="B12" s="11"/>
      <c r="C12" s="8"/>
      <c r="D12" s="10" t="s">
        <v>29</v>
      </c>
      <c r="E12" s="11"/>
    </row>
    <row r="13" spans="1:5" ht="15" customHeight="1" x14ac:dyDescent="0.25">
      <c r="A13" s="10" t="s">
        <v>30</v>
      </c>
      <c r="B13" s="11"/>
      <c r="C13" s="8"/>
      <c r="D13" s="10" t="s">
        <v>30</v>
      </c>
      <c r="E13" s="11"/>
    </row>
    <row r="14" spans="1:5" ht="15" customHeight="1" x14ac:dyDescent="0.25">
      <c r="A14" s="10" t="s">
        <v>31</v>
      </c>
      <c r="B14" s="11"/>
      <c r="C14" s="8"/>
      <c r="D14" s="10" t="s">
        <v>31</v>
      </c>
      <c r="E14" s="11"/>
    </row>
    <row r="15" spans="1:5" ht="15" customHeight="1" x14ac:dyDescent="0.25">
      <c r="A15" s="6" t="s">
        <v>32</v>
      </c>
      <c r="B15" s="7" t="s">
        <v>33</v>
      </c>
      <c r="C15" s="8" t="s">
        <v>34</v>
      </c>
      <c r="D15" s="6" t="s">
        <v>32</v>
      </c>
      <c r="E15" s="7" t="s">
        <v>35</v>
      </c>
    </row>
    <row r="16" spans="1:5" ht="15" customHeight="1" x14ac:dyDescent="0.25">
      <c r="A16" s="6" t="s">
        <v>36</v>
      </c>
      <c r="B16" s="11" t="s">
        <v>37</v>
      </c>
      <c r="C16" s="8" t="s">
        <v>38</v>
      </c>
      <c r="D16" s="10" t="s">
        <v>36</v>
      </c>
      <c r="E16" s="11" t="s">
        <v>37</v>
      </c>
    </row>
    <row r="17" spans="1:5" ht="15" customHeight="1" x14ac:dyDescent="0.25">
      <c r="A17" s="6" t="s">
        <v>39</v>
      </c>
      <c r="B17" s="11" t="s">
        <v>40</v>
      </c>
      <c r="C17" s="8" t="s">
        <v>41</v>
      </c>
      <c r="D17" s="10" t="s">
        <v>39</v>
      </c>
      <c r="E17" s="11" t="s">
        <v>40</v>
      </c>
    </row>
    <row r="18" spans="1:5" ht="15" customHeight="1" x14ac:dyDescent="0.25">
      <c r="A18" s="10" t="s">
        <v>42</v>
      </c>
      <c r="B18" s="11" t="s">
        <v>43</v>
      </c>
      <c r="C18" s="8"/>
      <c r="D18" s="10" t="s">
        <v>42</v>
      </c>
      <c r="E18" s="11" t="s">
        <v>43</v>
      </c>
    </row>
    <row r="19" spans="1:5" ht="15" customHeight="1" x14ac:dyDescent="0.25">
      <c r="A19" s="10" t="s">
        <v>44</v>
      </c>
      <c r="B19" s="1" t="s">
        <v>45</v>
      </c>
      <c r="D19" s="10" t="s">
        <v>44</v>
      </c>
      <c r="E19" s="11" t="s">
        <v>46</v>
      </c>
    </row>
    <row r="20" spans="1:5" ht="15" customHeight="1" x14ac:dyDescent="0.25">
      <c r="A20" s="10" t="s">
        <v>47</v>
      </c>
      <c r="B20" s="11" t="s">
        <v>48</v>
      </c>
      <c r="D20" s="10" t="s">
        <v>47</v>
      </c>
      <c r="E20" s="11" t="s">
        <v>48</v>
      </c>
    </row>
    <row r="21" spans="1:5" ht="15" customHeight="1" x14ac:dyDescent="0.25">
      <c r="A21" s="10" t="s">
        <v>49</v>
      </c>
      <c r="D21" s="10" t="s">
        <v>49</v>
      </c>
      <c r="E21" s="11"/>
    </row>
    <row r="22" spans="1:5" ht="15" customHeight="1" x14ac:dyDescent="0.25">
      <c r="A22" s="6" t="s">
        <v>50</v>
      </c>
      <c r="B22" s="7" t="s">
        <v>51</v>
      </c>
      <c r="C22" s="8" t="s">
        <v>52</v>
      </c>
      <c r="D22" s="6" t="s">
        <v>50</v>
      </c>
      <c r="E22" s="7" t="s">
        <v>53</v>
      </c>
    </row>
    <row r="23" spans="1:5" ht="15" customHeight="1" x14ac:dyDescent="0.25">
      <c r="A23" s="12" t="s">
        <v>54</v>
      </c>
      <c r="B23" s="11" t="s">
        <v>55</v>
      </c>
      <c r="C23" s="8" t="s">
        <v>56</v>
      </c>
      <c r="D23" s="12" t="s">
        <v>54</v>
      </c>
      <c r="E23" s="11" t="s">
        <v>55</v>
      </c>
    </row>
    <row r="24" spans="1:5" ht="15" customHeight="1" x14ac:dyDescent="0.25">
      <c r="A24" s="12" t="s">
        <v>57</v>
      </c>
      <c r="B24" s="11" t="s">
        <v>58</v>
      </c>
      <c r="C24" s="8"/>
      <c r="D24" s="12" t="s">
        <v>57</v>
      </c>
      <c r="E24" s="11" t="s">
        <v>58</v>
      </c>
    </row>
    <row r="25" spans="1:5" ht="15" customHeight="1" x14ac:dyDescent="0.25">
      <c r="C25" s="13"/>
      <c r="E25" s="1"/>
    </row>
    <row r="26" spans="1:5" ht="15" customHeight="1" x14ac:dyDescent="0.25">
      <c r="E26" s="1"/>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4"/>
  <sheetViews>
    <sheetView tabSelected="1" zoomScale="80" workbookViewId="0">
      <pane ySplit="720" activePane="bottomLeft"/>
      <selection activeCell="F1" sqref="F1:F1048576"/>
      <selection pane="bottomLeft" activeCell="B14" sqref="B14"/>
    </sheetView>
  </sheetViews>
  <sheetFormatPr defaultRowHeight="15" customHeight="1" x14ac:dyDescent="0.25"/>
  <cols>
    <col min="1" max="1" width="38.5703125" style="15" bestFit="1" customWidth="1"/>
    <col min="2" max="2" width="38" style="14" bestFit="1" customWidth="1"/>
    <col min="3" max="3" width="119.42578125" style="16" customWidth="1"/>
    <col min="4" max="4" width="26" style="14" bestFit="1" customWidth="1"/>
    <col min="5" max="5" width="16.85546875" style="14" bestFit="1" customWidth="1"/>
    <col min="6" max="6" width="9.28515625" style="15" customWidth="1"/>
    <col min="7" max="7" width="12.42578125" style="14" bestFit="1" customWidth="1"/>
    <col min="8" max="8" width="10" style="14" bestFit="1" customWidth="1"/>
    <col min="9" max="9" width="18.140625" style="14" customWidth="1"/>
    <col min="10" max="10" width="21.140625" style="14" customWidth="1"/>
    <col min="11" max="41" width="9.140625" style="14"/>
    <col min="42" max="42" width="25.140625" style="14" bestFit="1" customWidth="1"/>
    <col min="43" max="46" width="9.140625" style="14"/>
    <col min="47" max="47" width="15.5703125" style="14" bestFit="1" customWidth="1"/>
    <col min="48" max="16384" width="9.140625" style="14"/>
  </cols>
  <sheetData>
    <row r="1" spans="1:47" s="18" customFormat="1" ht="15" customHeight="1" x14ac:dyDescent="0.25">
      <c r="A1" s="17" t="s">
        <v>59</v>
      </c>
      <c r="B1" s="18" t="s">
        <v>60</v>
      </c>
      <c r="C1" s="19" t="s">
        <v>61</v>
      </c>
      <c r="D1" s="18" t="s">
        <v>62</v>
      </c>
      <c r="E1" s="18" t="s">
        <v>63</v>
      </c>
      <c r="F1" s="17" t="s">
        <v>64</v>
      </c>
      <c r="G1" s="18" t="s">
        <v>65</v>
      </c>
      <c r="H1" s="18" t="s">
        <v>66</v>
      </c>
      <c r="I1" s="18" t="s">
        <v>67</v>
      </c>
      <c r="J1" s="18" t="s">
        <v>68</v>
      </c>
      <c r="K1" s="18" t="s">
        <v>69</v>
      </c>
      <c r="L1" s="18" t="s">
        <v>70</v>
      </c>
      <c r="M1" s="18" t="s">
        <v>71</v>
      </c>
      <c r="N1" s="18" t="s">
        <v>72</v>
      </c>
      <c r="O1" s="18" t="s">
        <v>73</v>
      </c>
      <c r="P1" s="18" t="s">
        <v>74</v>
      </c>
      <c r="Q1" s="18" t="s">
        <v>75</v>
      </c>
      <c r="R1" s="18" t="s">
        <v>76</v>
      </c>
      <c r="S1" s="18" t="s">
        <v>77</v>
      </c>
      <c r="T1" s="18" t="s">
        <v>78</v>
      </c>
      <c r="U1" s="18" t="s">
        <v>79</v>
      </c>
      <c r="V1" s="18" t="s">
        <v>80</v>
      </c>
      <c r="W1" s="18" t="s">
        <v>81</v>
      </c>
      <c r="X1" s="18" t="s">
        <v>82</v>
      </c>
      <c r="Y1" s="18" t="s">
        <v>83</v>
      </c>
      <c r="Z1" s="18" t="s">
        <v>84</v>
      </c>
      <c r="AA1" s="18" t="s">
        <v>85</v>
      </c>
      <c r="AB1" s="18" t="s">
        <v>86</v>
      </c>
      <c r="AC1" s="18" t="s">
        <v>87</v>
      </c>
      <c r="AD1" s="18" t="s">
        <v>88</v>
      </c>
      <c r="AE1" s="18" t="s">
        <v>89</v>
      </c>
      <c r="AF1" s="18" t="s">
        <v>90</v>
      </c>
      <c r="AG1" s="18" t="s">
        <v>91</v>
      </c>
      <c r="AH1" s="18" t="s">
        <v>92</v>
      </c>
      <c r="AI1" s="18" t="s">
        <v>93</v>
      </c>
      <c r="AJ1" s="18" t="s">
        <v>94</v>
      </c>
      <c r="AK1" s="18" t="s">
        <v>95</v>
      </c>
      <c r="AL1" s="18" t="s">
        <v>96</v>
      </c>
      <c r="AM1" s="18" t="s">
        <v>97</v>
      </c>
      <c r="AN1" s="18" t="s">
        <v>98</v>
      </c>
      <c r="AO1" s="18" t="s">
        <v>99</v>
      </c>
      <c r="AP1" s="18" t="s">
        <v>100</v>
      </c>
      <c r="AQ1" s="18" t="s">
        <v>101</v>
      </c>
      <c r="AR1" s="18" t="s">
        <v>102</v>
      </c>
      <c r="AS1" s="18" t="s">
        <v>103</v>
      </c>
      <c r="AT1" s="18" t="s">
        <v>104</v>
      </c>
      <c r="AU1" s="18" t="s">
        <v>105</v>
      </c>
    </row>
    <row r="2" spans="1:47" s="20" customFormat="1" ht="15" customHeight="1" x14ac:dyDescent="0.25">
      <c r="A2" s="21" t="s">
        <v>106</v>
      </c>
      <c r="B2" s="21" t="s">
        <v>106</v>
      </c>
      <c r="C2" s="22" t="s">
        <v>107</v>
      </c>
      <c r="D2" s="14" t="s">
        <v>108</v>
      </c>
      <c r="F2" s="23" t="s">
        <v>109</v>
      </c>
      <c r="G2" s="21" t="s">
        <v>110</v>
      </c>
      <c r="J2" s="21" t="s">
        <v>111</v>
      </c>
      <c r="K2" s="24" t="s">
        <v>112</v>
      </c>
      <c r="L2" s="21" t="s">
        <v>113</v>
      </c>
      <c r="M2" s="21" t="s">
        <v>114</v>
      </c>
      <c r="N2" s="21" t="s">
        <v>115</v>
      </c>
      <c r="O2" s="21" t="s">
        <v>116</v>
      </c>
      <c r="P2" s="21" t="s">
        <v>117</v>
      </c>
      <c r="Q2" s="21" t="s">
        <v>118</v>
      </c>
      <c r="R2" s="24" t="s">
        <v>119</v>
      </c>
      <c r="S2" s="25" t="s">
        <v>120</v>
      </c>
      <c r="T2" s="25" t="s">
        <v>121</v>
      </c>
      <c r="U2" s="21" t="s">
        <v>122</v>
      </c>
      <c r="V2" s="21" t="s">
        <v>123</v>
      </c>
      <c r="W2" s="21" t="s">
        <v>124</v>
      </c>
      <c r="X2" s="21" t="s">
        <v>125</v>
      </c>
      <c r="Y2" s="24" t="s">
        <v>126</v>
      </c>
      <c r="Z2" s="21" t="s">
        <v>127</v>
      </c>
      <c r="AA2" s="25" t="s">
        <v>128</v>
      </c>
      <c r="AB2" s="26" t="s">
        <v>129</v>
      </c>
      <c r="AC2" s="21" t="s">
        <v>130</v>
      </c>
      <c r="AD2" s="24" t="s">
        <v>131</v>
      </c>
      <c r="AE2" s="24" t="s">
        <v>132</v>
      </c>
      <c r="AF2" s="21" t="s">
        <v>133</v>
      </c>
      <c r="AG2" s="25" t="s">
        <v>134</v>
      </c>
      <c r="AH2" s="21" t="s">
        <v>135</v>
      </c>
      <c r="AI2" s="25" t="s">
        <v>136</v>
      </c>
      <c r="AJ2" s="25" t="s">
        <v>137</v>
      </c>
      <c r="AK2" s="21" t="s">
        <v>138</v>
      </c>
      <c r="AL2" s="21" t="s">
        <v>139</v>
      </c>
      <c r="AM2" s="21" t="s">
        <v>140</v>
      </c>
      <c r="AN2" s="21" t="s">
        <v>141</v>
      </c>
      <c r="AO2" s="21" t="s">
        <v>142</v>
      </c>
      <c r="AP2" s="21" t="s">
        <v>143</v>
      </c>
    </row>
    <row r="3" spans="1:47" s="20" customFormat="1" ht="15" customHeight="1" x14ac:dyDescent="0.25">
      <c r="A3" s="21" t="s">
        <v>144</v>
      </c>
      <c r="B3" s="21" t="s">
        <v>144</v>
      </c>
      <c r="C3" s="22" t="s">
        <v>145</v>
      </c>
      <c r="D3" s="14" t="s">
        <v>108</v>
      </c>
      <c r="F3" s="23" t="s">
        <v>146</v>
      </c>
      <c r="G3" s="21" t="s">
        <v>110</v>
      </c>
      <c r="J3" s="21" t="s">
        <v>147</v>
      </c>
      <c r="K3" s="21" t="s">
        <v>148</v>
      </c>
      <c r="L3" s="21" t="s">
        <v>149</v>
      </c>
      <c r="M3" s="24" t="s">
        <v>150</v>
      </c>
      <c r="N3" s="24" t="s">
        <v>151</v>
      </c>
      <c r="O3" s="21" t="s">
        <v>152</v>
      </c>
      <c r="P3" s="25" t="s">
        <v>153</v>
      </c>
      <c r="Q3" s="21" t="s">
        <v>154</v>
      </c>
      <c r="R3" s="21" t="s">
        <v>155</v>
      </c>
      <c r="S3" s="24" t="s">
        <v>156</v>
      </c>
      <c r="T3" s="24" t="s">
        <v>157</v>
      </c>
      <c r="U3" s="21" t="s">
        <v>158</v>
      </c>
      <c r="V3" s="24" t="s">
        <v>159</v>
      </c>
      <c r="W3" s="21" t="s">
        <v>160</v>
      </c>
      <c r="X3" s="21" t="s">
        <v>161</v>
      </c>
      <c r="Y3" s="23" t="s">
        <v>162</v>
      </c>
      <c r="Z3" s="21" t="s">
        <v>163</v>
      </c>
      <c r="AA3" s="21" t="s">
        <v>164</v>
      </c>
      <c r="AB3" s="21" t="s">
        <v>165</v>
      </c>
      <c r="AC3" s="21" t="s">
        <v>166</v>
      </c>
      <c r="AD3" s="24" t="s">
        <v>167</v>
      </c>
      <c r="AE3" s="21" t="s">
        <v>168</v>
      </c>
      <c r="AF3" s="24" t="s">
        <v>169</v>
      </c>
      <c r="AG3" s="21" t="s">
        <v>170</v>
      </c>
      <c r="AH3" s="21" t="s">
        <v>171</v>
      </c>
      <c r="AI3" s="21" t="s">
        <v>172</v>
      </c>
      <c r="AJ3" s="25" t="s">
        <v>173</v>
      </c>
      <c r="AK3" s="24" t="s">
        <v>174</v>
      </c>
      <c r="AL3" s="24" t="s">
        <v>175</v>
      </c>
      <c r="AM3" s="21" t="s">
        <v>176</v>
      </c>
      <c r="AN3" s="21" t="s">
        <v>177</v>
      </c>
      <c r="AO3" s="21" t="s">
        <v>178</v>
      </c>
      <c r="AP3" s="21" t="s">
        <v>179</v>
      </c>
      <c r="AQ3" s="24" t="s">
        <v>180</v>
      </c>
      <c r="AR3" s="24" t="s">
        <v>181</v>
      </c>
      <c r="AS3" s="21" t="s">
        <v>182</v>
      </c>
      <c r="AT3" s="21" t="s">
        <v>183</v>
      </c>
      <c r="AU3" s="21" t="s">
        <v>184</v>
      </c>
    </row>
    <row r="4" spans="1:47" s="28" customFormat="1" ht="15" customHeight="1" x14ac:dyDescent="0.25">
      <c r="A4" s="21" t="s">
        <v>111</v>
      </c>
      <c r="B4" s="29" t="s">
        <v>185</v>
      </c>
      <c r="C4" s="30" t="s">
        <v>186</v>
      </c>
      <c r="D4" s="29" t="s">
        <v>187</v>
      </c>
      <c r="E4" s="29" t="s">
        <v>188</v>
      </c>
      <c r="F4" s="27" t="s">
        <v>189</v>
      </c>
      <c r="G4" s="21" t="s">
        <v>106</v>
      </c>
      <c r="H4" s="31"/>
      <c r="I4" s="31"/>
    </row>
    <row r="5" spans="1:47" s="32" customFormat="1" ht="15" customHeight="1" x14ac:dyDescent="0.25">
      <c r="A5" s="24" t="s">
        <v>112</v>
      </c>
      <c r="B5" s="24" t="s">
        <v>190</v>
      </c>
      <c r="C5" s="33" t="s">
        <v>186</v>
      </c>
      <c r="D5" s="34" t="s">
        <v>187</v>
      </c>
      <c r="E5" s="34" t="s">
        <v>191</v>
      </c>
      <c r="F5" s="27" t="s">
        <v>192</v>
      </c>
      <c r="G5" s="21" t="s">
        <v>106</v>
      </c>
      <c r="H5" s="35"/>
      <c r="I5" s="35"/>
    </row>
    <row r="6" spans="1:47" s="28" customFormat="1" ht="15" customHeight="1" x14ac:dyDescent="0.25">
      <c r="A6" s="21" t="s">
        <v>113</v>
      </c>
      <c r="B6" s="29" t="s">
        <v>193</v>
      </c>
      <c r="C6" s="36" t="s">
        <v>194</v>
      </c>
      <c r="D6" s="37" t="s">
        <v>195</v>
      </c>
      <c r="E6" s="36"/>
      <c r="F6" s="27" t="s">
        <v>196</v>
      </c>
      <c r="G6" s="21" t="s">
        <v>106</v>
      </c>
      <c r="H6" s="36"/>
      <c r="I6" s="37"/>
    </row>
    <row r="7" spans="1:47" s="28" customFormat="1" ht="15" customHeight="1" x14ac:dyDescent="0.25">
      <c r="A7" s="21" t="s">
        <v>114</v>
      </c>
      <c r="B7" s="29" t="s">
        <v>197</v>
      </c>
      <c r="C7" s="36" t="s">
        <v>194</v>
      </c>
      <c r="D7" s="28" t="s">
        <v>195</v>
      </c>
      <c r="F7" s="27" t="s">
        <v>198</v>
      </c>
      <c r="G7" s="21" t="s">
        <v>106</v>
      </c>
    </row>
    <row r="8" spans="1:47" s="28" customFormat="1" ht="15" customHeight="1" x14ac:dyDescent="0.25">
      <c r="A8" s="21" t="s">
        <v>115</v>
      </c>
      <c r="B8" s="29" t="s">
        <v>199</v>
      </c>
      <c r="C8" s="36" t="s">
        <v>200</v>
      </c>
      <c r="D8" s="28" t="s">
        <v>201</v>
      </c>
      <c r="F8" s="27" t="s">
        <v>202</v>
      </c>
      <c r="G8" s="21" t="s">
        <v>106</v>
      </c>
    </row>
    <row r="9" spans="1:47" s="28" customFormat="1" ht="45" customHeight="1" x14ac:dyDescent="0.25">
      <c r="A9" s="21" t="s">
        <v>116</v>
      </c>
      <c r="B9" s="29" t="s">
        <v>203</v>
      </c>
      <c r="C9" s="22" t="s">
        <v>204</v>
      </c>
      <c r="D9" s="28" t="s">
        <v>205</v>
      </c>
      <c r="E9" s="28" t="s">
        <v>206</v>
      </c>
      <c r="F9" s="27" t="s">
        <v>207</v>
      </c>
      <c r="G9" s="21" t="s">
        <v>106</v>
      </c>
    </row>
    <row r="10" spans="1:47" s="28" customFormat="1" ht="15" customHeight="1" x14ac:dyDescent="0.25">
      <c r="A10" s="21" t="s">
        <v>117</v>
      </c>
      <c r="B10" s="29" t="s">
        <v>208</v>
      </c>
      <c r="C10" s="22" t="s">
        <v>209</v>
      </c>
      <c r="D10" s="28" t="s">
        <v>210</v>
      </c>
      <c r="E10" s="28" t="s">
        <v>211</v>
      </c>
      <c r="F10" s="27" t="s">
        <v>212</v>
      </c>
      <c r="G10" s="21" t="s">
        <v>106</v>
      </c>
    </row>
    <row r="11" spans="1:47" s="28" customFormat="1" ht="15" customHeight="1" x14ac:dyDescent="0.25">
      <c r="A11" s="21" t="s">
        <v>118</v>
      </c>
      <c r="B11" s="29" t="s">
        <v>213</v>
      </c>
      <c r="C11" s="36" t="s">
        <v>194</v>
      </c>
      <c r="D11" s="28" t="s">
        <v>195</v>
      </c>
      <c r="F11" s="27" t="s">
        <v>214</v>
      </c>
      <c r="G11" s="21" t="s">
        <v>106</v>
      </c>
    </row>
    <row r="12" spans="1:47" s="28" customFormat="1" ht="15" customHeight="1" x14ac:dyDescent="0.25">
      <c r="A12" s="24" t="s">
        <v>119</v>
      </c>
      <c r="B12" s="24" t="s">
        <v>215</v>
      </c>
      <c r="C12" s="38" t="s">
        <v>186</v>
      </c>
      <c r="D12" s="39" t="s">
        <v>187</v>
      </c>
      <c r="E12" s="39" t="s">
        <v>216</v>
      </c>
      <c r="F12" s="27" t="s">
        <v>217</v>
      </c>
      <c r="G12" s="21" t="s">
        <v>106</v>
      </c>
      <c r="H12" s="14"/>
      <c r="I12" s="14"/>
    </row>
    <row r="13" spans="1:47" s="40" customFormat="1" ht="30" customHeight="1" x14ac:dyDescent="0.25">
      <c r="A13" s="25" t="s">
        <v>120</v>
      </c>
      <c r="B13" s="25" t="s">
        <v>218</v>
      </c>
      <c r="C13" s="41" t="s">
        <v>219</v>
      </c>
      <c r="D13" s="42" t="s">
        <v>220</v>
      </c>
      <c r="E13" s="43" t="s">
        <v>221</v>
      </c>
      <c r="F13" s="27" t="s">
        <v>222</v>
      </c>
      <c r="G13" s="21" t="s">
        <v>106</v>
      </c>
    </row>
    <row r="14" spans="1:47" s="40" customFormat="1" ht="30" customHeight="1" x14ac:dyDescent="0.25">
      <c r="A14" s="25" t="s">
        <v>121</v>
      </c>
      <c r="B14" s="25" t="s">
        <v>223</v>
      </c>
      <c r="C14" s="41" t="s">
        <v>224</v>
      </c>
      <c r="D14" s="42" t="s">
        <v>220</v>
      </c>
      <c r="E14" s="43" t="s">
        <v>225</v>
      </c>
      <c r="F14" s="27" t="s">
        <v>226</v>
      </c>
      <c r="G14" s="21" t="s">
        <v>106</v>
      </c>
      <c r="I14" s="28" t="s">
        <v>227</v>
      </c>
    </row>
    <row r="15" spans="1:47" s="28" customFormat="1" ht="15" customHeight="1" x14ac:dyDescent="0.25">
      <c r="A15" s="21" t="s">
        <v>122</v>
      </c>
      <c r="B15" s="29" t="s">
        <v>228</v>
      </c>
      <c r="C15" s="22" t="s">
        <v>200</v>
      </c>
      <c r="D15" s="28" t="s">
        <v>201</v>
      </c>
      <c r="F15" s="27" t="s">
        <v>229</v>
      </c>
      <c r="G15" s="21" t="s">
        <v>106</v>
      </c>
    </row>
    <row r="16" spans="1:47" s="28" customFormat="1" ht="15" customHeight="1" x14ac:dyDescent="0.25">
      <c r="A16" s="21" t="s">
        <v>123</v>
      </c>
      <c r="B16" s="29" t="s">
        <v>230</v>
      </c>
      <c r="C16" s="22" t="s">
        <v>231</v>
      </c>
      <c r="D16" s="28" t="s">
        <v>232</v>
      </c>
      <c r="E16" s="28" t="s">
        <v>233</v>
      </c>
      <c r="F16" s="27" t="s">
        <v>234</v>
      </c>
      <c r="G16" s="21" t="s">
        <v>106</v>
      </c>
    </row>
    <row r="17" spans="1:9" s="28" customFormat="1" ht="15" customHeight="1" x14ac:dyDescent="0.25">
      <c r="A17" s="21" t="s">
        <v>124</v>
      </c>
      <c r="B17" s="29" t="s">
        <v>235</v>
      </c>
      <c r="C17" s="22" t="s">
        <v>236</v>
      </c>
      <c r="D17" s="28" t="s">
        <v>232</v>
      </c>
      <c r="E17" s="28" t="s">
        <v>237</v>
      </c>
      <c r="F17" s="27" t="s">
        <v>238</v>
      </c>
      <c r="G17" s="21" t="s">
        <v>106</v>
      </c>
    </row>
    <row r="18" spans="1:9" s="28" customFormat="1" ht="30" customHeight="1" x14ac:dyDescent="0.25">
      <c r="A18" s="21" t="s">
        <v>125</v>
      </c>
      <c r="B18" s="29" t="s">
        <v>239</v>
      </c>
      <c r="C18" s="22" t="s">
        <v>240</v>
      </c>
      <c r="D18" s="28" t="s">
        <v>232</v>
      </c>
      <c r="E18" s="28" t="s">
        <v>241</v>
      </c>
      <c r="F18" s="27" t="s">
        <v>242</v>
      </c>
      <c r="G18" s="21" t="s">
        <v>106</v>
      </c>
    </row>
    <row r="19" spans="1:9" s="28" customFormat="1" ht="15" customHeight="1" x14ac:dyDescent="0.25">
      <c r="A19" s="24" t="s">
        <v>126</v>
      </c>
      <c r="B19" s="24" t="s">
        <v>243</v>
      </c>
      <c r="C19" s="44" t="s">
        <v>186</v>
      </c>
      <c r="D19" s="39" t="s">
        <v>187</v>
      </c>
      <c r="E19" s="39" t="s">
        <v>244</v>
      </c>
      <c r="F19" s="27" t="s">
        <v>245</v>
      </c>
      <c r="G19" s="21" t="s">
        <v>106</v>
      </c>
      <c r="H19" s="14"/>
      <c r="I19" s="14"/>
    </row>
    <row r="20" spans="1:9" s="28" customFormat="1" ht="90" customHeight="1" x14ac:dyDescent="0.25">
      <c r="A20" s="21" t="s">
        <v>127</v>
      </c>
      <c r="B20" s="29" t="s">
        <v>246</v>
      </c>
      <c r="C20" s="22" t="s">
        <v>247</v>
      </c>
      <c r="D20" s="28" t="s">
        <v>210</v>
      </c>
      <c r="E20" s="28" t="s">
        <v>248</v>
      </c>
      <c r="F20" s="27" t="s">
        <v>249</v>
      </c>
      <c r="G20" s="21" t="s">
        <v>106</v>
      </c>
    </row>
    <row r="21" spans="1:9" s="40" customFormat="1" ht="15" customHeight="1" x14ac:dyDescent="0.25">
      <c r="A21" s="25" t="s">
        <v>128</v>
      </c>
      <c r="B21" s="25" t="s">
        <v>250</v>
      </c>
      <c r="C21" s="41" t="s">
        <v>251</v>
      </c>
      <c r="D21" s="42" t="s">
        <v>220</v>
      </c>
      <c r="E21" s="43" t="s">
        <v>252</v>
      </c>
      <c r="F21" s="27" t="s">
        <v>253</v>
      </c>
      <c r="G21" s="21" t="s">
        <v>106</v>
      </c>
    </row>
    <row r="22" spans="1:9" s="40" customFormat="1" ht="15" customHeight="1" x14ac:dyDescent="0.25">
      <c r="A22" s="26" t="s">
        <v>129</v>
      </c>
      <c r="B22" s="26" t="s">
        <v>254</v>
      </c>
      <c r="C22" s="41" t="s">
        <v>255</v>
      </c>
      <c r="D22" s="42" t="s">
        <v>220</v>
      </c>
      <c r="E22" s="43" t="s">
        <v>256</v>
      </c>
      <c r="F22" s="27" t="s">
        <v>257</v>
      </c>
      <c r="G22" s="21" t="s">
        <v>106</v>
      </c>
    </row>
    <row r="23" spans="1:9" s="28" customFormat="1" ht="15" customHeight="1" x14ac:dyDescent="0.25">
      <c r="A23" s="21" t="s">
        <v>130</v>
      </c>
      <c r="B23" s="29" t="s">
        <v>258</v>
      </c>
      <c r="C23" s="45" t="s">
        <v>200</v>
      </c>
      <c r="D23" s="28" t="s">
        <v>201</v>
      </c>
      <c r="F23" s="27" t="s">
        <v>259</v>
      </c>
      <c r="G23" s="21" t="s">
        <v>106</v>
      </c>
    </row>
    <row r="24" spans="1:9" s="28" customFormat="1" ht="15" customHeight="1" x14ac:dyDescent="0.25">
      <c r="A24" s="24" t="s">
        <v>131</v>
      </c>
      <c r="B24" s="24" t="s">
        <v>131</v>
      </c>
      <c r="C24" s="44" t="s">
        <v>260</v>
      </c>
      <c r="D24" s="39" t="s">
        <v>261</v>
      </c>
      <c r="E24" s="39"/>
      <c r="F24" s="27" t="s">
        <v>262</v>
      </c>
      <c r="G24" s="21" t="s">
        <v>106</v>
      </c>
      <c r="H24" s="14"/>
      <c r="I24" s="14"/>
    </row>
    <row r="25" spans="1:9" s="28" customFormat="1" ht="15" customHeight="1" x14ac:dyDescent="0.25">
      <c r="A25" s="24" t="s">
        <v>132</v>
      </c>
      <c r="B25" s="24" t="s">
        <v>263</v>
      </c>
      <c r="C25" s="44" t="s">
        <v>264</v>
      </c>
      <c r="D25" s="39" t="s">
        <v>195</v>
      </c>
      <c r="E25" s="39"/>
      <c r="F25" s="27" t="s">
        <v>265</v>
      </c>
      <c r="G25" s="21" t="s">
        <v>106</v>
      </c>
      <c r="H25" s="14"/>
      <c r="I25" s="14"/>
    </row>
    <row r="26" spans="1:9" s="28" customFormat="1" ht="15" customHeight="1" x14ac:dyDescent="0.25">
      <c r="A26" s="21" t="s">
        <v>133</v>
      </c>
      <c r="B26" s="29" t="s">
        <v>266</v>
      </c>
      <c r="C26" s="45" t="s">
        <v>267</v>
      </c>
      <c r="D26" s="28" t="s">
        <v>232</v>
      </c>
      <c r="E26" s="28" t="s">
        <v>268</v>
      </c>
      <c r="F26" s="27" t="s">
        <v>269</v>
      </c>
      <c r="G26" s="21" t="s">
        <v>106</v>
      </c>
    </row>
    <row r="27" spans="1:9" s="40" customFormat="1" ht="45" customHeight="1" x14ac:dyDescent="0.25">
      <c r="A27" s="25" t="s">
        <v>134</v>
      </c>
      <c r="B27" s="25" t="s">
        <v>270</v>
      </c>
      <c r="C27" s="41" t="s">
        <v>271</v>
      </c>
      <c r="D27" s="42" t="s">
        <v>220</v>
      </c>
      <c r="E27" s="43" t="s">
        <v>272</v>
      </c>
      <c r="F27" s="27" t="s">
        <v>273</v>
      </c>
      <c r="G27" s="21" t="s">
        <v>106</v>
      </c>
    </row>
    <row r="28" spans="1:9" s="28" customFormat="1" ht="15" customHeight="1" x14ac:dyDescent="0.25">
      <c r="A28" s="21" t="s">
        <v>135</v>
      </c>
      <c r="B28" s="29" t="s">
        <v>274</v>
      </c>
      <c r="C28" s="45" t="s">
        <v>260</v>
      </c>
      <c r="D28" s="28" t="s">
        <v>261</v>
      </c>
      <c r="F28" s="27" t="s">
        <v>275</v>
      </c>
      <c r="G28" s="21" t="s">
        <v>106</v>
      </c>
    </row>
    <row r="29" spans="1:9" s="40" customFormat="1" ht="15" customHeight="1" x14ac:dyDescent="0.25">
      <c r="A29" s="25" t="s">
        <v>136</v>
      </c>
      <c r="B29" s="25" t="s">
        <v>276</v>
      </c>
      <c r="C29" s="41" t="s">
        <v>277</v>
      </c>
      <c r="D29" s="42" t="s">
        <v>220</v>
      </c>
      <c r="E29" s="43" t="s">
        <v>278</v>
      </c>
      <c r="F29" s="27" t="s">
        <v>279</v>
      </c>
      <c r="G29" s="21" t="s">
        <v>106</v>
      </c>
    </row>
    <row r="30" spans="1:9" s="40" customFormat="1" ht="45" customHeight="1" x14ac:dyDescent="0.25">
      <c r="A30" s="25" t="s">
        <v>137</v>
      </c>
      <c r="B30" s="25" t="s">
        <v>280</v>
      </c>
      <c r="C30" s="41" t="s">
        <v>281</v>
      </c>
      <c r="D30" s="42" t="s">
        <v>220</v>
      </c>
      <c r="E30" s="43" t="s">
        <v>282</v>
      </c>
      <c r="F30" s="27" t="s">
        <v>283</v>
      </c>
      <c r="G30" s="21" t="s">
        <v>106</v>
      </c>
    </row>
    <row r="31" spans="1:9" s="28" customFormat="1" ht="30" customHeight="1" x14ac:dyDescent="0.25">
      <c r="A31" s="21" t="s">
        <v>138</v>
      </c>
      <c r="B31" s="29" t="s">
        <v>284</v>
      </c>
      <c r="C31" s="45" t="s">
        <v>285</v>
      </c>
      <c r="D31" s="28" t="s">
        <v>286</v>
      </c>
      <c r="F31" s="27" t="s">
        <v>287</v>
      </c>
      <c r="G31" s="21" t="s">
        <v>106</v>
      </c>
    </row>
    <row r="32" spans="1:9" s="28" customFormat="1" ht="15" customHeight="1" x14ac:dyDescent="0.25">
      <c r="A32" s="21" t="s">
        <v>139</v>
      </c>
      <c r="B32" s="28" t="s">
        <v>288</v>
      </c>
      <c r="C32" s="45" t="s">
        <v>289</v>
      </c>
      <c r="D32" s="28" t="s">
        <v>290</v>
      </c>
      <c r="F32" s="27" t="s">
        <v>291</v>
      </c>
      <c r="G32" s="21" t="s">
        <v>106</v>
      </c>
    </row>
    <row r="33" spans="1:9" s="28" customFormat="1" ht="66" customHeight="1" x14ac:dyDescent="0.25">
      <c r="A33" s="21" t="s">
        <v>140</v>
      </c>
      <c r="B33" s="28" t="s">
        <v>227</v>
      </c>
      <c r="C33" s="22" t="s">
        <v>292</v>
      </c>
      <c r="D33" s="28" t="s">
        <v>293</v>
      </c>
      <c r="F33" s="27" t="s">
        <v>294</v>
      </c>
      <c r="G33" s="21" t="s">
        <v>106</v>
      </c>
      <c r="I33" s="43" t="s">
        <v>223</v>
      </c>
    </row>
    <row r="34" spans="1:9" ht="30" customHeight="1" x14ac:dyDescent="0.25">
      <c r="A34" s="21" t="s">
        <v>141</v>
      </c>
      <c r="B34" s="28" t="s">
        <v>295</v>
      </c>
      <c r="C34" s="22" t="s">
        <v>296</v>
      </c>
      <c r="D34" s="28" t="s">
        <v>261</v>
      </c>
      <c r="E34" s="28"/>
      <c r="F34" s="27" t="s">
        <v>297</v>
      </c>
      <c r="G34" s="21" t="s">
        <v>106</v>
      </c>
      <c r="H34" s="28"/>
      <c r="I34" s="28"/>
    </row>
    <row r="35" spans="1:9" ht="15" customHeight="1" x14ac:dyDescent="0.25">
      <c r="A35" s="21" t="s">
        <v>142</v>
      </c>
      <c r="B35" s="28" t="s">
        <v>298</v>
      </c>
      <c r="C35" s="45" t="s">
        <v>299</v>
      </c>
      <c r="D35" s="28" t="s">
        <v>195</v>
      </c>
      <c r="E35" s="28"/>
      <c r="F35" s="27" t="s">
        <v>300</v>
      </c>
      <c r="G35" s="21" t="s">
        <v>106</v>
      </c>
      <c r="H35" s="28"/>
      <c r="I35" s="28"/>
    </row>
    <row r="36" spans="1:9" ht="15" customHeight="1" x14ac:dyDescent="0.25">
      <c r="A36" s="21" t="s">
        <v>143</v>
      </c>
      <c r="B36" s="28" t="s">
        <v>301</v>
      </c>
      <c r="C36" s="46" t="s">
        <v>302</v>
      </c>
      <c r="D36" s="28" t="s">
        <v>303</v>
      </c>
      <c r="E36" s="28"/>
      <c r="F36" s="27" t="s">
        <v>304</v>
      </c>
      <c r="G36" s="21" t="s">
        <v>106</v>
      </c>
      <c r="H36" s="28"/>
      <c r="I36" s="28"/>
    </row>
    <row r="37" spans="1:9" s="28" customFormat="1" ht="15" customHeight="1" x14ac:dyDescent="0.25">
      <c r="A37" s="21" t="s">
        <v>147</v>
      </c>
      <c r="B37" s="28" t="s">
        <v>305</v>
      </c>
      <c r="C37" s="45" t="s">
        <v>200</v>
      </c>
      <c r="D37" s="28" t="s">
        <v>201</v>
      </c>
      <c r="F37" s="27" t="s">
        <v>306</v>
      </c>
      <c r="G37" s="21" t="s">
        <v>144</v>
      </c>
    </row>
    <row r="38" spans="1:9" s="28" customFormat="1" ht="15" customHeight="1" x14ac:dyDescent="0.25">
      <c r="A38" s="21" t="s">
        <v>148</v>
      </c>
      <c r="B38" s="28" t="s">
        <v>307</v>
      </c>
      <c r="C38" s="45" t="s">
        <v>194</v>
      </c>
      <c r="D38" s="28" t="s">
        <v>195</v>
      </c>
      <c r="F38" s="27" t="s">
        <v>308</v>
      </c>
      <c r="G38" s="21" t="s">
        <v>144</v>
      </c>
    </row>
    <row r="39" spans="1:9" s="28" customFormat="1" ht="15" customHeight="1" x14ac:dyDescent="0.25">
      <c r="A39" s="21" t="s">
        <v>149</v>
      </c>
      <c r="B39" s="28" t="s">
        <v>309</v>
      </c>
      <c r="C39" s="45" t="s">
        <v>310</v>
      </c>
      <c r="D39" s="28" t="s">
        <v>195</v>
      </c>
      <c r="F39" s="27" t="s">
        <v>311</v>
      </c>
      <c r="G39" s="21" t="s">
        <v>144</v>
      </c>
    </row>
    <row r="40" spans="1:9" s="28" customFormat="1" ht="15" customHeight="1" x14ac:dyDescent="0.25">
      <c r="A40" s="24" t="s">
        <v>150</v>
      </c>
      <c r="B40" s="39" t="s">
        <v>312</v>
      </c>
      <c r="C40" s="44" t="s">
        <v>186</v>
      </c>
      <c r="D40" s="39" t="s">
        <v>187</v>
      </c>
      <c r="E40" s="39" t="s">
        <v>313</v>
      </c>
      <c r="F40" s="27" t="s">
        <v>314</v>
      </c>
      <c r="G40" s="21" t="s">
        <v>144</v>
      </c>
      <c r="H40" s="14"/>
      <c r="I40" s="14"/>
    </row>
    <row r="41" spans="1:9" s="28" customFormat="1" ht="15" customHeight="1" x14ac:dyDescent="0.25">
      <c r="A41" s="24" t="s">
        <v>151</v>
      </c>
      <c r="B41" s="24" t="s">
        <v>315</v>
      </c>
      <c r="C41" s="44" t="s">
        <v>186</v>
      </c>
      <c r="D41" s="39" t="s">
        <v>187</v>
      </c>
      <c r="E41" s="39" t="s">
        <v>316</v>
      </c>
      <c r="F41" s="27" t="s">
        <v>317</v>
      </c>
      <c r="G41" s="21" t="s">
        <v>144</v>
      </c>
      <c r="H41" s="14"/>
      <c r="I41" s="14"/>
    </row>
    <row r="42" spans="1:9" s="28" customFormat="1" ht="30" customHeight="1" x14ac:dyDescent="0.25">
      <c r="A42" s="21" t="s">
        <v>152</v>
      </c>
      <c r="B42" s="28" t="s">
        <v>318</v>
      </c>
      <c r="C42" s="16" t="s">
        <v>319</v>
      </c>
      <c r="D42" s="28" t="s">
        <v>320</v>
      </c>
      <c r="E42" s="28" t="s">
        <v>321</v>
      </c>
      <c r="F42" s="27" t="s">
        <v>322</v>
      </c>
      <c r="G42" s="21" t="s">
        <v>144</v>
      </c>
    </row>
    <row r="43" spans="1:9" s="40" customFormat="1" ht="15" customHeight="1" x14ac:dyDescent="0.25">
      <c r="A43" s="25" t="s">
        <v>153</v>
      </c>
      <c r="B43" s="25" t="s">
        <v>323</v>
      </c>
      <c r="C43" s="41" t="s">
        <v>324</v>
      </c>
      <c r="D43" s="42" t="s">
        <v>220</v>
      </c>
      <c r="E43" s="43" t="s">
        <v>325</v>
      </c>
      <c r="F43" s="27" t="s">
        <v>326</v>
      </c>
      <c r="G43" s="21" t="s">
        <v>144</v>
      </c>
    </row>
    <row r="44" spans="1:9" s="28" customFormat="1" ht="15" customHeight="1" x14ac:dyDescent="0.25">
      <c r="A44" s="21" t="s">
        <v>154</v>
      </c>
      <c r="B44" s="28" t="s">
        <v>327</v>
      </c>
      <c r="C44" s="45" t="s">
        <v>328</v>
      </c>
      <c r="D44" s="28" t="s">
        <v>195</v>
      </c>
      <c r="F44" s="27" t="s">
        <v>329</v>
      </c>
      <c r="G44" s="21" t="s">
        <v>144</v>
      </c>
    </row>
    <row r="45" spans="1:9" s="28" customFormat="1" ht="15" customHeight="1" x14ac:dyDescent="0.25">
      <c r="A45" s="21" t="s">
        <v>155</v>
      </c>
      <c r="B45" s="28" t="s">
        <v>330</v>
      </c>
      <c r="C45" s="45" t="s">
        <v>331</v>
      </c>
      <c r="D45" s="28" t="s">
        <v>195</v>
      </c>
      <c r="F45" s="27" t="s">
        <v>332</v>
      </c>
      <c r="G45" s="21" t="s">
        <v>144</v>
      </c>
    </row>
    <row r="46" spans="1:9" s="28" customFormat="1" ht="15" customHeight="1" x14ac:dyDescent="0.25">
      <c r="A46" s="24" t="s">
        <v>156</v>
      </c>
      <c r="B46" s="24" t="s">
        <v>333</v>
      </c>
      <c r="C46" s="44" t="s">
        <v>186</v>
      </c>
      <c r="D46" s="39" t="s">
        <v>187</v>
      </c>
      <c r="E46" s="39" t="s">
        <v>334</v>
      </c>
      <c r="F46" s="27" t="s">
        <v>335</v>
      </c>
      <c r="G46" s="21" t="s">
        <v>144</v>
      </c>
      <c r="H46" s="14"/>
      <c r="I46" s="14"/>
    </row>
    <row r="47" spans="1:9" s="28" customFormat="1" ht="15" customHeight="1" x14ac:dyDescent="0.25">
      <c r="A47" s="24" t="s">
        <v>157</v>
      </c>
      <c r="B47" s="24" t="s">
        <v>157</v>
      </c>
      <c r="C47" s="44" t="s">
        <v>260</v>
      </c>
      <c r="D47" s="39" t="s">
        <v>261</v>
      </c>
      <c r="E47" s="39"/>
      <c r="F47" s="27" t="s">
        <v>336</v>
      </c>
      <c r="G47" s="21" t="s">
        <v>144</v>
      </c>
      <c r="H47" s="14"/>
      <c r="I47" s="14"/>
    </row>
    <row r="48" spans="1:9" s="28" customFormat="1" ht="15" customHeight="1" x14ac:dyDescent="0.25">
      <c r="A48" s="21" t="s">
        <v>158</v>
      </c>
      <c r="B48" s="28" t="s">
        <v>337</v>
      </c>
      <c r="C48" s="45" t="s">
        <v>338</v>
      </c>
      <c r="D48" s="28" t="s">
        <v>195</v>
      </c>
      <c r="F48" s="27" t="s">
        <v>339</v>
      </c>
      <c r="G48" s="21" t="s">
        <v>144</v>
      </c>
    </row>
    <row r="49" spans="1:9" s="28" customFormat="1" ht="15" customHeight="1" x14ac:dyDescent="0.25">
      <c r="A49" s="24" t="s">
        <v>159</v>
      </c>
      <c r="B49" s="39" t="s">
        <v>340</v>
      </c>
      <c r="C49" s="44" t="s">
        <v>186</v>
      </c>
      <c r="D49" s="39" t="s">
        <v>187</v>
      </c>
      <c r="E49" s="39" t="s">
        <v>341</v>
      </c>
      <c r="F49" s="27" t="s">
        <v>342</v>
      </c>
      <c r="G49" s="21" t="s">
        <v>144</v>
      </c>
      <c r="H49" s="14"/>
      <c r="I49" s="14"/>
    </row>
    <row r="50" spans="1:9" s="28" customFormat="1" ht="30" customHeight="1" x14ac:dyDescent="0.25">
      <c r="A50" s="21" t="s">
        <v>160</v>
      </c>
      <c r="B50" s="28" t="s">
        <v>343</v>
      </c>
      <c r="C50" s="45" t="s">
        <v>344</v>
      </c>
      <c r="D50" s="28" t="s">
        <v>345</v>
      </c>
      <c r="E50" s="28" t="s">
        <v>346</v>
      </c>
      <c r="F50" s="27" t="s">
        <v>347</v>
      </c>
      <c r="G50" s="21" t="s">
        <v>144</v>
      </c>
    </row>
    <row r="51" spans="1:9" s="28" customFormat="1" ht="15" customHeight="1" x14ac:dyDescent="0.25">
      <c r="A51" s="21" t="s">
        <v>161</v>
      </c>
      <c r="B51" s="28" t="s">
        <v>348</v>
      </c>
      <c r="C51" s="45" t="s">
        <v>349</v>
      </c>
      <c r="D51" s="28" t="s">
        <v>195</v>
      </c>
      <c r="F51" s="27" t="s">
        <v>350</v>
      </c>
      <c r="G51" s="21" t="s">
        <v>144</v>
      </c>
    </row>
    <row r="52" spans="1:9" s="21" customFormat="1" ht="45" customHeight="1" x14ac:dyDescent="0.25">
      <c r="A52" s="23" t="s">
        <v>162</v>
      </c>
      <c r="B52" s="21" t="s">
        <v>351</v>
      </c>
      <c r="C52" s="22" t="s">
        <v>352</v>
      </c>
      <c r="D52" s="21" t="s">
        <v>320</v>
      </c>
      <c r="E52" s="21" t="s">
        <v>353</v>
      </c>
      <c r="F52" s="27" t="s">
        <v>354</v>
      </c>
      <c r="G52" s="21" t="s">
        <v>144</v>
      </c>
    </row>
    <row r="53" spans="1:9" s="28" customFormat="1" ht="30" customHeight="1" x14ac:dyDescent="0.25">
      <c r="A53" s="21" t="s">
        <v>163</v>
      </c>
      <c r="B53" s="28" t="s">
        <v>355</v>
      </c>
      <c r="C53" s="45" t="s">
        <v>356</v>
      </c>
      <c r="D53" s="28" t="s">
        <v>232</v>
      </c>
      <c r="E53" s="28" t="s">
        <v>353</v>
      </c>
      <c r="F53" s="27" t="s">
        <v>357</v>
      </c>
      <c r="G53" s="21" t="s">
        <v>144</v>
      </c>
    </row>
    <row r="54" spans="1:9" s="28" customFormat="1" ht="30" customHeight="1" x14ac:dyDescent="0.25">
      <c r="A54" s="21" t="s">
        <v>164</v>
      </c>
      <c r="B54" s="28" t="s">
        <v>358</v>
      </c>
      <c r="C54" s="22" t="s">
        <v>359</v>
      </c>
      <c r="D54" s="28" t="s">
        <v>360</v>
      </c>
      <c r="E54" s="28" t="s">
        <v>346</v>
      </c>
      <c r="F54" s="27" t="s">
        <v>361</v>
      </c>
      <c r="G54" s="21" t="s">
        <v>144</v>
      </c>
    </row>
    <row r="55" spans="1:9" s="28" customFormat="1" ht="15" customHeight="1" x14ac:dyDescent="0.25">
      <c r="A55" s="21" t="s">
        <v>165</v>
      </c>
      <c r="B55" s="28" t="s">
        <v>362</v>
      </c>
      <c r="C55" s="22" t="s">
        <v>363</v>
      </c>
      <c r="D55" s="28" t="s">
        <v>195</v>
      </c>
      <c r="F55" s="27" t="s">
        <v>364</v>
      </c>
      <c r="G55" s="21" t="s">
        <v>144</v>
      </c>
    </row>
    <row r="56" spans="1:9" s="28" customFormat="1" ht="15" customHeight="1" x14ac:dyDescent="0.25">
      <c r="A56" s="21" t="s">
        <v>166</v>
      </c>
      <c r="B56" s="28" t="s">
        <v>365</v>
      </c>
      <c r="C56" s="46" t="s">
        <v>366</v>
      </c>
      <c r="D56" s="28" t="s">
        <v>367</v>
      </c>
      <c r="F56" s="27" t="s">
        <v>368</v>
      </c>
      <c r="G56" s="21" t="s">
        <v>144</v>
      </c>
    </row>
    <row r="57" spans="1:9" s="28" customFormat="1" ht="15" customHeight="1" x14ac:dyDescent="0.25">
      <c r="A57" s="24" t="s">
        <v>167</v>
      </c>
      <c r="B57" s="39" t="s">
        <v>369</v>
      </c>
      <c r="C57" s="44" t="s">
        <v>186</v>
      </c>
      <c r="D57" s="39" t="s">
        <v>187</v>
      </c>
      <c r="E57" s="39" t="s">
        <v>370</v>
      </c>
      <c r="F57" s="27" t="s">
        <v>371</v>
      </c>
      <c r="G57" s="21" t="s">
        <v>144</v>
      </c>
      <c r="H57" s="14"/>
      <c r="I57" s="14"/>
    </row>
    <row r="58" spans="1:9" s="28" customFormat="1" ht="15" customHeight="1" x14ac:dyDescent="0.25">
      <c r="A58" s="21" t="s">
        <v>168</v>
      </c>
      <c r="B58" s="28" t="s">
        <v>372</v>
      </c>
      <c r="C58" s="45" t="s">
        <v>200</v>
      </c>
      <c r="D58" s="28" t="s">
        <v>201</v>
      </c>
      <c r="F58" s="27" t="s">
        <v>373</v>
      </c>
      <c r="G58" s="21" t="s">
        <v>144</v>
      </c>
    </row>
    <row r="59" spans="1:9" s="40" customFormat="1" ht="15" customHeight="1" x14ac:dyDescent="0.25">
      <c r="A59" s="24" t="s">
        <v>169</v>
      </c>
      <c r="B59" s="24" t="s">
        <v>374</v>
      </c>
      <c r="C59" s="44" t="s">
        <v>186</v>
      </c>
      <c r="D59" s="39" t="s">
        <v>187</v>
      </c>
      <c r="E59" s="39" t="s">
        <v>375</v>
      </c>
      <c r="F59" s="27" t="s">
        <v>376</v>
      </c>
      <c r="G59" s="21" t="s">
        <v>144</v>
      </c>
      <c r="H59" s="14"/>
      <c r="I59" s="14"/>
    </row>
    <row r="60" spans="1:9" ht="15" customHeight="1" x14ac:dyDescent="0.25">
      <c r="A60" s="21" t="s">
        <v>170</v>
      </c>
      <c r="B60" s="28" t="s">
        <v>377</v>
      </c>
      <c r="C60" s="45" t="s">
        <v>378</v>
      </c>
      <c r="D60" s="28" t="s">
        <v>195</v>
      </c>
      <c r="E60" s="28"/>
      <c r="F60" s="27" t="s">
        <v>379</v>
      </c>
      <c r="G60" s="21" t="s">
        <v>144</v>
      </c>
      <c r="H60" s="28"/>
      <c r="I60" s="28"/>
    </row>
    <row r="61" spans="1:9" ht="30" customHeight="1" x14ac:dyDescent="0.25">
      <c r="A61" s="21" t="s">
        <v>171</v>
      </c>
      <c r="B61" s="28" t="s">
        <v>380</v>
      </c>
      <c r="C61" s="45" t="s">
        <v>381</v>
      </c>
      <c r="D61" s="28" t="s">
        <v>195</v>
      </c>
      <c r="E61" s="28"/>
      <c r="F61" s="27" t="s">
        <v>382</v>
      </c>
      <c r="G61" s="21" t="s">
        <v>144</v>
      </c>
      <c r="H61" s="28"/>
      <c r="I61" s="28"/>
    </row>
    <row r="62" spans="1:9" ht="30" customHeight="1" x14ac:dyDescent="0.25">
      <c r="A62" s="21" t="s">
        <v>172</v>
      </c>
      <c r="B62" s="28" t="s">
        <v>383</v>
      </c>
      <c r="C62" s="45" t="s">
        <v>384</v>
      </c>
      <c r="D62" s="28" t="s">
        <v>210</v>
      </c>
      <c r="E62" s="28" t="s">
        <v>375</v>
      </c>
      <c r="F62" s="27" t="s">
        <v>385</v>
      </c>
      <c r="G62" s="21" t="s">
        <v>144</v>
      </c>
      <c r="H62" s="28"/>
      <c r="I62" s="28"/>
    </row>
    <row r="63" spans="1:9" s="40" customFormat="1" ht="45" customHeight="1" x14ac:dyDescent="0.25">
      <c r="A63" s="25" t="s">
        <v>173</v>
      </c>
      <c r="B63" s="25" t="s">
        <v>386</v>
      </c>
      <c r="C63" s="41" t="s">
        <v>387</v>
      </c>
      <c r="D63" s="42" t="s">
        <v>220</v>
      </c>
      <c r="E63" s="43" t="s">
        <v>388</v>
      </c>
      <c r="F63" s="27" t="s">
        <v>389</v>
      </c>
      <c r="G63" s="21" t="s">
        <v>144</v>
      </c>
    </row>
    <row r="64" spans="1:9" ht="15" customHeight="1" x14ac:dyDescent="0.25">
      <c r="A64" s="24" t="s">
        <v>174</v>
      </c>
      <c r="B64" s="39" t="s">
        <v>390</v>
      </c>
      <c r="C64" s="44" t="s">
        <v>186</v>
      </c>
      <c r="D64" s="39" t="s">
        <v>187</v>
      </c>
      <c r="E64" s="39" t="s">
        <v>391</v>
      </c>
      <c r="F64" s="27" t="s">
        <v>392</v>
      </c>
      <c r="G64" s="21" t="s">
        <v>144</v>
      </c>
    </row>
    <row r="65" spans="1:9" ht="15" customHeight="1" x14ac:dyDescent="0.25">
      <c r="A65" s="24" t="s">
        <v>175</v>
      </c>
      <c r="B65" s="39" t="s">
        <v>393</v>
      </c>
      <c r="C65" s="44" t="s">
        <v>186</v>
      </c>
      <c r="D65" s="39" t="s">
        <v>187</v>
      </c>
      <c r="E65" s="39" t="s">
        <v>394</v>
      </c>
      <c r="F65" s="27" t="s">
        <v>395</v>
      </c>
      <c r="G65" s="21" t="s">
        <v>144</v>
      </c>
    </row>
    <row r="66" spans="1:9" ht="15" customHeight="1" x14ac:dyDescent="0.25">
      <c r="A66" s="21" t="s">
        <v>176</v>
      </c>
      <c r="B66" s="28" t="s">
        <v>396</v>
      </c>
      <c r="C66" s="45" t="s">
        <v>397</v>
      </c>
      <c r="D66" s="28" t="s">
        <v>210</v>
      </c>
      <c r="E66" s="28"/>
      <c r="F66" s="27" t="s">
        <v>398</v>
      </c>
      <c r="G66" s="21" t="s">
        <v>144</v>
      </c>
      <c r="H66" s="28"/>
      <c r="I66" s="28"/>
    </row>
    <row r="67" spans="1:9" ht="15" customHeight="1" x14ac:dyDescent="0.25">
      <c r="A67" s="21" t="s">
        <v>177</v>
      </c>
      <c r="B67" s="28" t="s">
        <v>399</v>
      </c>
      <c r="C67" s="45" t="s">
        <v>200</v>
      </c>
      <c r="D67" s="28" t="s">
        <v>201</v>
      </c>
      <c r="E67" s="28"/>
      <c r="F67" s="27" t="s">
        <v>400</v>
      </c>
      <c r="G67" s="21" t="s">
        <v>144</v>
      </c>
      <c r="H67" s="28"/>
      <c r="I67" s="28"/>
    </row>
    <row r="68" spans="1:9" ht="15" customHeight="1" x14ac:dyDescent="0.25">
      <c r="A68" s="21" t="s">
        <v>178</v>
      </c>
      <c r="B68" s="28" t="s">
        <v>401</v>
      </c>
      <c r="C68" s="47" t="s">
        <v>402</v>
      </c>
      <c r="D68" s="40" t="s">
        <v>261</v>
      </c>
      <c r="E68" s="40"/>
      <c r="F68" s="27" t="s">
        <v>403</v>
      </c>
      <c r="G68" s="21" t="s">
        <v>144</v>
      </c>
      <c r="H68" s="40"/>
      <c r="I68" s="40"/>
    </row>
    <row r="69" spans="1:9" ht="30" customHeight="1" x14ac:dyDescent="0.25">
      <c r="A69" s="21" t="s">
        <v>179</v>
      </c>
      <c r="B69" s="28" t="s">
        <v>404</v>
      </c>
      <c r="C69" s="16" t="s">
        <v>405</v>
      </c>
      <c r="D69" s="14" t="s">
        <v>210</v>
      </c>
      <c r="F69" s="27" t="s">
        <v>406</v>
      </c>
      <c r="G69" s="21" t="s">
        <v>144</v>
      </c>
    </row>
    <row r="70" spans="1:9" ht="15" customHeight="1" x14ac:dyDescent="0.25">
      <c r="A70" s="24" t="s">
        <v>180</v>
      </c>
      <c r="B70" s="39" t="s">
        <v>407</v>
      </c>
      <c r="C70" s="44" t="s">
        <v>186</v>
      </c>
      <c r="D70" s="39" t="s">
        <v>187</v>
      </c>
      <c r="E70" s="39" t="s">
        <v>408</v>
      </c>
      <c r="F70" s="27" t="s">
        <v>409</v>
      </c>
      <c r="G70" s="21" t="s">
        <v>144</v>
      </c>
    </row>
    <row r="71" spans="1:9" ht="15" customHeight="1" x14ac:dyDescent="0.25">
      <c r="A71" s="24" t="s">
        <v>181</v>
      </c>
      <c r="B71" s="39" t="s">
        <v>410</v>
      </c>
      <c r="C71" s="44" t="s">
        <v>186</v>
      </c>
      <c r="D71" s="39" t="s">
        <v>187</v>
      </c>
      <c r="E71" s="39" t="s">
        <v>411</v>
      </c>
      <c r="F71" s="27" t="s">
        <v>412</v>
      </c>
      <c r="G71" s="21" t="s">
        <v>144</v>
      </c>
    </row>
    <row r="72" spans="1:9" ht="30" customHeight="1" x14ac:dyDescent="0.25">
      <c r="A72" s="21" t="s">
        <v>182</v>
      </c>
      <c r="B72" s="28" t="s">
        <v>413</v>
      </c>
      <c r="C72" s="16" t="s">
        <v>414</v>
      </c>
      <c r="D72" s="14" t="s">
        <v>210</v>
      </c>
      <c r="F72" s="27" t="s">
        <v>415</v>
      </c>
      <c r="G72" s="21" t="s">
        <v>144</v>
      </c>
    </row>
    <row r="73" spans="1:9" ht="15" customHeight="1" x14ac:dyDescent="0.25">
      <c r="A73" s="21" t="s">
        <v>183</v>
      </c>
      <c r="B73" s="28" t="s">
        <v>416</v>
      </c>
      <c r="C73" s="45" t="s">
        <v>200</v>
      </c>
      <c r="D73" s="14" t="s">
        <v>201</v>
      </c>
      <c r="F73" s="27" t="s">
        <v>417</v>
      </c>
      <c r="G73" s="21" t="s">
        <v>144</v>
      </c>
    </row>
    <row r="74" spans="1:9" ht="15" customHeight="1" x14ac:dyDescent="0.25">
      <c r="A74" s="21" t="s">
        <v>184</v>
      </c>
      <c r="B74" s="28" t="s">
        <v>418</v>
      </c>
      <c r="C74" s="16" t="s">
        <v>419</v>
      </c>
      <c r="D74" s="14" t="s">
        <v>303</v>
      </c>
      <c r="E74" s="15"/>
      <c r="F74" s="27" t="s">
        <v>420</v>
      </c>
      <c r="G74" s="21" t="s">
        <v>144</v>
      </c>
    </row>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6"/>
  <sheetViews>
    <sheetView zoomScale="80" workbookViewId="0">
      <selection activeCell="A3" sqref="A3"/>
    </sheetView>
  </sheetViews>
  <sheetFormatPr defaultRowHeight="15" customHeight="1" x14ac:dyDescent="0.25"/>
  <cols>
    <col min="1" max="1" width="153.28515625" bestFit="1" customWidth="1"/>
  </cols>
  <sheetData>
    <row r="1" spans="1:1" ht="15" customHeight="1" x14ac:dyDescent="0.25">
      <c r="A1" t="str">
        <f>"&lt;skos:Collection rdf:about="""&amp;[0]!Classifier_Prefix&amp;"/"&amp;[0]!ConceptScheme_ID&amp;""""&amp;"&gt;"</f>
        <v>&lt;skos:Collection rdf:about="http://resource.geoscience.gov.au/classifier/ggic/tenementtype"&gt;</v>
      </c>
    </row>
    <row r="2" spans="1:1" ht="15" customHeight="1" x14ac:dyDescent="0.25">
      <c r="A2" t="str">
        <f>"&lt;dcterms:title xml:lang=""en""&gt;"&amp;[0]!ConceptScheme_prefLabel&amp;" - All Concepts&lt;/dcterms:title&gt;"</f>
        <v>&lt;dcterms:title xml:lang="en"&gt;Tenement Type - All Concepts&lt;/dcterms:title&gt;</v>
      </c>
    </row>
    <row r="3" spans="1:1" ht="15" customHeight="1" x14ac:dyDescent="0.25">
      <c r="A3" t="str">
        <f>"&lt;skos:member&gt;&lt;skos:Concept rdf:about="""&amp;[0]!Classifier_Prefix&amp;"/"&amp;[0]!ConceptScheme_ID&amp;"/"&amp;'Vocabulary Terms'!A2&amp;""""&amp;"/&gt;&lt;/skos:member&gt;"</f>
        <v>&lt;skos:member&gt;&lt;skos:Concept rdf:about="http://resource.geoscience.gov.au/classifier/ggic/tenementtype/exploration"/&gt;&lt;/skos:member&gt;</v>
      </c>
    </row>
    <row r="4" spans="1:1" ht="15" customHeight="1" x14ac:dyDescent="0.25">
      <c r="A4" t="str">
        <f>"&lt;skos:member&gt;&lt;skos:Concept rdf:about="""&amp;[0]!Classifier_Prefix&amp;"/"&amp;[0]!ConceptScheme_ID&amp;"/"&amp;'Vocabulary Terms'!A3&amp;""""&amp;"/&gt;&lt;/skos:member&gt;"</f>
        <v>&lt;skos:member&gt;&lt;skos:Concept rdf:about="http://resource.geoscience.gov.au/classifier/ggic/tenementtype/production"/&gt;&lt;/skos:member&gt;</v>
      </c>
    </row>
    <row r="5" spans="1:1" ht="15" customHeight="1" x14ac:dyDescent="0.25">
      <c r="A5" t="str">
        <f>"&lt;skos:member&gt;&lt;skos:Concept rdf:about="""&amp;[0]!Classifier_Prefix&amp;"/"&amp;[0]!ConceptScheme_ID&amp;"/"&amp;'Vocabulary Terms'!A4&amp;""""&amp;"/&gt;&lt;/skos:member&gt;"</f>
        <v>&lt;skos:member&gt;&lt;skos:Concept rdf:about="http://resource.geoscience.gov.au/classifier/ggic/tenementtype/assessment-lease"/&gt;&lt;/skos:member&gt;</v>
      </c>
    </row>
    <row r="6" spans="1:1" ht="15" customHeight="1" x14ac:dyDescent="0.25">
      <c r="A6" t="str">
        <f>"&lt;skos:member&gt;&lt;skos:Concept rdf:about="""&amp;[0]!Classifier_Prefix&amp;"/"&amp;[0]!ConceptScheme_ID&amp;"/"&amp;'Vocabulary Terms'!A5&amp;""""&amp;"/&gt;&lt;/skos:member&gt;"</f>
        <v>&lt;skos:member&gt;&lt;skos:Concept rdf:about="http://resource.geoscience.gov.au/classifier/ggic/tenementtype/assessment-lease-private-mineral"/&gt;&lt;/skos:member&gt;</v>
      </c>
    </row>
    <row r="7" spans="1:1" ht="15" customHeight="1" x14ac:dyDescent="0.25">
      <c r="A7" t="str">
        <f>"&lt;skos:member&gt;&lt;skos:Concept rdf:about="""&amp;[0]!Classifier_Prefix&amp;"/"&amp;[0]!ConceptScheme_ID&amp;"/"&amp;'Vocabulary Terms'!A6&amp;""""&amp;"/&gt;&lt;/skos:member&gt;"</f>
        <v>&lt;skos:member&gt;&lt;skos:Concept rdf:about="http://resource.geoscience.gov.au/classifier/ggic/tenementtype/christmas-island-exploration-licence"/&gt;&lt;/skos:member&gt;</v>
      </c>
    </row>
    <row r="8" spans="1:1" ht="15" customHeight="1" x14ac:dyDescent="0.25">
      <c r="A8" t="str">
        <f>"&lt;skos:member&gt;&lt;skos:Concept rdf:about="""&amp;[0]!Classifier_Prefix&amp;"/"&amp;[0]!ConceptScheme_ID&amp;"/"&amp;'Vocabulary Terms'!A7&amp;""""&amp;"/&gt;&lt;/skos:member&gt;"</f>
        <v>&lt;skos:member&gt;&lt;skos:Concept rdf:about="http://resource.geoscience.gov.au/classifier/ggic/tenementtype/commonwealth-exploration-licence"/&gt;&lt;/skos:member&gt;</v>
      </c>
    </row>
    <row r="9" spans="1:1" ht="15" customHeight="1" x14ac:dyDescent="0.25">
      <c r="A9" t="str">
        <f>"&lt;skos:member&gt;&lt;skos:Concept rdf:about="""&amp;[0]!Classifier_Prefix&amp;"/"&amp;[0]!ConceptScheme_ID&amp;"/"&amp;'Vocabulary Terms'!A8&amp;""""&amp;"/&gt;&lt;/skos:member&gt;"</f>
        <v>&lt;skos:member&gt;&lt;skos:Concept rdf:about="http://resource.geoscience.gov.au/classifier/ggic/tenementtype/continental-shelf-licence"/&gt;&lt;/skos:member&gt;</v>
      </c>
    </row>
    <row r="10" spans="1:1" ht="15" customHeight="1" x14ac:dyDescent="0.25">
      <c r="A10" t="str">
        <f>"&lt;skos:member&gt;&lt;skos:Concept rdf:about="""&amp;[0]!Classifier_Prefix&amp;"/"&amp;[0]!ConceptScheme_ID&amp;"/"&amp;'Vocabulary Terms'!A9&amp;""""&amp;"/&gt;&lt;/skos:member&gt;"</f>
        <v>&lt;skos:member&gt;&lt;skos:Concept rdf:about="http://resource.geoscience.gov.au/classifier/ggic/tenementtype/exploration-licence"/&gt;&lt;/skos:member&gt;</v>
      </c>
    </row>
    <row r="11" spans="1:1" ht="15" customHeight="1" x14ac:dyDescent="0.25">
      <c r="A11" t="str">
        <f>"&lt;skos:member&gt;&lt;skos:Concept rdf:about="""&amp;[0]!Classifier_Prefix&amp;"/"&amp;[0]!ConceptScheme_ID&amp;"/"&amp;'Vocabulary Terms'!A10&amp;""""&amp;"/&gt;&lt;/skos:member&gt;"</f>
        <v>&lt;skos:member&gt;&lt;skos:Concept rdf:about="http://resource.geoscience.gov.au/classifier/ggic/tenementtype/exploration-licence-application"/&gt;&lt;/skos:member&gt;</v>
      </c>
    </row>
    <row r="12" spans="1:1" ht="15" customHeight="1" x14ac:dyDescent="0.25">
      <c r="A12" t="str">
        <f>"&lt;skos:member&gt;&lt;skos:Concept rdf:about="""&amp;[0]!Classifier_Prefix&amp;"/"&amp;[0]!ConceptScheme_ID&amp;"/"&amp;'Vocabulary Terms'!A11&amp;""""&amp;"/&gt;&lt;/skos:member&gt;"</f>
        <v>&lt;skos:member&gt;&lt;skos:Concept rdf:about="http://resource.geoscience.gov.au/classifier/ggic/tenementtype/exploration-licence-offshore"/&gt;&lt;/skos:member&gt;</v>
      </c>
    </row>
    <row r="13" spans="1:1" ht="15" customHeight="1" x14ac:dyDescent="0.25">
      <c r="A13" t="str">
        <f>"&lt;skos:member&gt;&lt;skos:Concept rdf:about="""&amp;[0]!Classifier_Prefix&amp;"/"&amp;[0]!ConceptScheme_ID&amp;"/"&amp;'Vocabulary Terms'!A12&amp;""""&amp;"/&gt;&lt;/skos:member&gt;"</f>
        <v>&lt;skos:member&gt;&lt;skos:Concept rdf:about="http://resource.geoscience.gov.au/classifier/ggic/tenementtype/exploration-licence-private-mineral"/&gt;&lt;/skos:member&gt;</v>
      </c>
    </row>
    <row r="14" spans="1:1" ht="15" customHeight="1" x14ac:dyDescent="0.25">
      <c r="A14" t="str">
        <f>"&lt;skos:member&gt;&lt;skos:Concept rdf:about="""&amp;[0]!Classifier_Prefix&amp;"/"&amp;[0]!ConceptScheme_ID&amp;"/"&amp;'Vocabulary Terms'!A13&amp;""""&amp;"/&gt;&lt;/skos:member&gt;"</f>
        <v>&lt;skos:member&gt;&lt;skos:Concept rdf:about="http://resource.geoscience.gov.au/classifier/ggic/tenementtype/exploration-licence-substitution"/&gt;&lt;/skos:member&gt;</v>
      </c>
    </row>
    <row r="15" spans="1:1" ht="15" customHeight="1" x14ac:dyDescent="0.25">
      <c r="A15" t="str">
        <f>"&lt;skos:member&gt;&lt;skos:Concept rdf:about="""&amp;[0]!Classifier_Prefix&amp;"/"&amp;[0]!ConceptScheme_ID&amp;"/"&amp;'Vocabulary Terms'!A14&amp;""""&amp;"/&gt;&lt;/skos:member&gt;"</f>
        <v>&lt;skos:member&gt;&lt;skos:Concept rdf:about="http://resource.geoscience.gov.au/classifier/ggic/tenementtype/exploration-licence-in-retention"/&gt;&lt;/skos:member&gt;</v>
      </c>
    </row>
    <row r="16" spans="1:1" ht="15" customHeight="1" x14ac:dyDescent="0.25">
      <c r="A16" t="str">
        <f>"&lt;skos:member&gt;&lt;skos:Concept rdf:about="""&amp;[0]!Classifier_Prefix&amp;"/"&amp;[0]!ConceptScheme_ID&amp;"/"&amp;'Vocabulary Terms'!A15&amp;""""&amp;"/&gt;&lt;/skos:member&gt;"</f>
        <v>&lt;skos:member&gt;&lt;skos:Concept rdf:about="http://resource.geoscience.gov.au/classifier/ggic/tenementtype/exploration-permit"/&gt;&lt;/skos:member&gt;</v>
      </c>
    </row>
    <row r="17" spans="1:1" ht="15" customHeight="1" x14ac:dyDescent="0.25">
      <c r="A17" t="str">
        <f>"&lt;skos:member&gt;&lt;skos:Concept rdf:about="""&amp;[0]!Classifier_Prefix&amp;"/"&amp;[0]!ConceptScheme_ID&amp;"/"&amp;'Vocabulary Terms'!A16&amp;""""&amp;"/&gt;&lt;/skos:member&gt;"</f>
        <v>&lt;skos:member&gt;&lt;skos:Concept rdf:about="http://resource.geoscience.gov.au/classifier/ggic/tenementtype/exploration-permit-for-coal"/&gt;&lt;/skos:member&gt;</v>
      </c>
    </row>
    <row r="18" spans="1:1" ht="15" customHeight="1" x14ac:dyDescent="0.25">
      <c r="A18" t="str">
        <f>"&lt;skos:member&gt;&lt;skos:Concept rdf:about="""&amp;[0]!Classifier_Prefix&amp;"/"&amp;[0]!ConceptScheme_ID&amp;"/"&amp;'Vocabulary Terms'!A17&amp;""""&amp;"/&gt;&lt;/skos:member&gt;"</f>
        <v>&lt;skos:member&gt;&lt;skos:Concept rdf:about="http://resource.geoscience.gov.au/classifier/ggic/tenementtype/exploration-permit-for-minerals"/&gt;&lt;/skos:member&gt;</v>
      </c>
    </row>
    <row r="19" spans="1:1" ht="15" customHeight="1" x14ac:dyDescent="0.25">
      <c r="A19" t="str">
        <f>"&lt;skos:member&gt;&lt;skos:Concept rdf:about="""&amp;[0]!Classifier_Prefix&amp;"/"&amp;[0]!ConceptScheme_ID&amp;"/"&amp;'Vocabulary Terms'!A18&amp;""""&amp;"/&gt;&lt;/skos:member&gt;"</f>
        <v>&lt;skos:member&gt;&lt;skos:Concept rdf:about="http://resource.geoscience.gov.au/classifier/ggic/tenementtype/exploration-permit-special"/&gt;&lt;/skos:member&gt;</v>
      </c>
    </row>
    <row r="20" spans="1:1" ht="15" customHeight="1" x14ac:dyDescent="0.25">
      <c r="A20" t="str">
        <f>"&lt;skos:member&gt;&lt;skos:Concept rdf:about="""&amp;[0]!Classifier_Prefix&amp;"/"&amp;[0]!ConceptScheme_ID&amp;"/"&amp;'Vocabulary Terms'!A19&amp;""""&amp;"/&gt;&lt;/skos:member&gt;"</f>
        <v>&lt;skos:member&gt;&lt;skos:Concept rdf:about="http://resource.geoscience.gov.au/classifier/ggic/tenementtype/exploration-prospecting-lease"/&gt;&lt;/skos:member&gt;</v>
      </c>
    </row>
    <row r="21" spans="1:1" ht="15" customHeight="1" x14ac:dyDescent="0.25">
      <c r="A21" t="str">
        <f>"&lt;skos:member&gt;&lt;skos:Concept rdf:about="""&amp;[0]!Classifier_Prefix&amp;"/"&amp;[0]!ConceptScheme_ID&amp;"/"&amp;'Vocabulary Terms'!A20&amp;""""&amp;"/&gt;&lt;/skos:member&gt;"</f>
        <v>&lt;skos:member&gt;&lt;skos:Concept rdf:about="http://resource.geoscience.gov.au/classifier/ggic/tenementtype/exploration-release-area"/&gt;&lt;/skos:member&gt;</v>
      </c>
    </row>
    <row r="22" spans="1:1" ht="15" customHeight="1" x14ac:dyDescent="0.25">
      <c r="A22" t="str">
        <f>"&lt;skos:member&gt;&lt;skos:Concept rdf:about="""&amp;[0]!Classifier_Prefix&amp;"/"&amp;[0]!ConceptScheme_ID&amp;"/"&amp;'Vocabulary Terms'!A21&amp;""""&amp;"/&gt;&lt;/skos:member&gt;"</f>
        <v>&lt;skos:member&gt;&lt;skos:Concept rdf:about="http://resource.geoscience.gov.au/classifier/ggic/tenementtype/extractive-mineral-exploration-licence"/&gt;&lt;/skos:member&gt;</v>
      </c>
    </row>
    <row r="23" spans="1:1" ht="15" customHeight="1" x14ac:dyDescent="0.25">
      <c r="A23" t="str">
        <f>"&lt;skos:member&gt;&lt;skos:Concept rdf:about="""&amp;[0]!Classifier_Prefix&amp;"/"&amp;[0]!ConceptScheme_ID&amp;"/"&amp;'Vocabulary Terms'!A22&amp;""""&amp;"/&gt;&lt;/skos:member&gt;"</f>
        <v>&lt;skos:member&gt;&lt;skos:Concept rdf:about="http://resource.geoscience.gov.au/classifier/ggic/tenementtype/fossicking-area"/&gt;&lt;/skos:member&gt;</v>
      </c>
    </row>
    <row r="24" spans="1:1" ht="15" customHeight="1" x14ac:dyDescent="0.25">
      <c r="A24" t="str">
        <f>"&lt;skos:member&gt;&lt;skos:Concept rdf:about="""&amp;[0]!Classifier_Prefix&amp;"/"&amp;[0]!ConceptScheme_ID&amp;"/"&amp;'Vocabulary Terms'!A23&amp;""""&amp;"/&gt;&lt;/skos:member&gt;"</f>
        <v>&lt;skos:member&gt;&lt;skos:Concept rdf:about="http://resource.geoscience.gov.au/classifier/ggic/tenementtype/gold-fossicking-area"/&gt;&lt;/skos:member&gt;</v>
      </c>
    </row>
    <row r="25" spans="1:1" ht="15" customHeight="1" x14ac:dyDescent="0.25">
      <c r="A25" t="str">
        <f>"&lt;skos:member&gt;&lt;skos:Concept rdf:about="""&amp;[0]!Classifier_Prefix&amp;"/"&amp;[0]!ConceptScheme_ID&amp;"/"&amp;'Vocabulary Terms'!A24&amp;""""&amp;"/&gt;&lt;/skos:member&gt;"</f>
        <v>&lt;skos:member&gt;&lt;skos:Concept rdf:about="http://resource.geoscience.gov.au/classifier/ggic/tenementtype/licence"/&gt;&lt;/skos:member&gt;</v>
      </c>
    </row>
    <row r="26" spans="1:1" ht="15" customHeight="1" x14ac:dyDescent="0.25">
      <c r="A26" t="str">
        <f>"&lt;skos:member&gt;&lt;skos:Concept rdf:about="""&amp;[0]!Classifier_Prefix&amp;"/"&amp;[0]!ConceptScheme_ID&amp;"/"&amp;'Vocabulary Terms'!A25&amp;""""&amp;"/&gt;&lt;/skos:member&gt;"</f>
        <v>&lt;skos:member&gt;&lt;skos:Concept rdf:about="http://resource.geoscience.gov.au/classifier/ggic/tenementtype/mineral-claim-exploration"/&gt;&lt;/skos:member&gt;</v>
      </c>
    </row>
    <row r="27" spans="1:1" ht="15" customHeight="1" x14ac:dyDescent="0.25">
      <c r="A27" t="str">
        <f>"&lt;skos:member&gt;&lt;skos:Concept rdf:about="""&amp;[0]!Classifier_Prefix&amp;"/"&amp;[0]!ConceptScheme_ID&amp;"/"&amp;'Vocabulary Terms'!A26&amp;""""&amp;"/&gt;&lt;/skos:member&gt;"</f>
        <v>&lt;skos:member&gt;&lt;skos:Concept rdf:about="http://resource.geoscience.gov.au/classifier/ggic/tenementtype/mineral-development-licence"/&gt;&lt;/skos:member&gt;</v>
      </c>
    </row>
    <row r="28" spans="1:1" ht="15" customHeight="1" x14ac:dyDescent="0.25">
      <c r="A28" t="str">
        <f>"&lt;skos:member&gt;&lt;skos:Concept rdf:about="""&amp;[0]!Classifier_Prefix&amp;"/"&amp;[0]!ConceptScheme_ID&amp;"/"&amp;'Vocabulary Terms'!A27&amp;""""&amp;"/&gt;&lt;/skos:member&gt;"</f>
        <v>&lt;skos:member&gt;&lt;skos:Concept rdf:about="http://resource.geoscience.gov.au/classifier/ggic/tenementtype/offshore-exploration-licence"/&gt;&lt;/skos:member&gt;</v>
      </c>
    </row>
    <row r="29" spans="1:1" ht="15" customHeight="1" x14ac:dyDescent="0.25">
      <c r="A29" t="str">
        <f>"&lt;skos:member&gt;&lt;skos:Concept rdf:about="""&amp;[0]!Classifier_Prefix&amp;"/"&amp;[0]!ConceptScheme_ID&amp;"/"&amp;'Vocabulary Terms'!A28&amp;""""&amp;"/&gt;&lt;/skos:member&gt;"</f>
        <v>&lt;skos:member&gt;&lt;skos:Concept rdf:about="http://resource.geoscience.gov.au/classifier/ggic/tenementtype/offshore-mineral-licence"/&gt;&lt;/skos:member&gt;</v>
      </c>
    </row>
    <row r="30" spans="1:1" ht="15" customHeight="1" x14ac:dyDescent="0.25">
      <c r="A30" t="str">
        <f>"&lt;skos:member&gt;&lt;skos:Concept rdf:about="""&amp;[0]!Classifier_Prefix&amp;"/"&amp;[0]!ConceptScheme_ID&amp;"/"&amp;'Vocabulary Terms'!A29&amp;""""&amp;"/&gt;&lt;/skos:member&gt;"</f>
        <v>&lt;skos:member&gt;&lt;skos:Concept rdf:about="http://resource.geoscience.gov.au/classifier/ggic/tenementtype/offshore-retention-licence"/&gt;&lt;/skos:member&gt;</v>
      </c>
    </row>
    <row r="31" spans="1:1" ht="15" customHeight="1" x14ac:dyDescent="0.25">
      <c r="A31" t="str">
        <f>"&lt;skos:member&gt;&lt;skos:Concept rdf:about="""&amp;[0]!Classifier_Prefix&amp;"/"&amp;[0]!ConceptScheme_ID&amp;"/"&amp;'Vocabulary Terms'!A30&amp;""""&amp;"/&gt;&lt;/skos:member&gt;"</f>
        <v>&lt;skos:member&gt;&lt;skos:Concept rdf:about="http://resource.geoscience.gov.au/classifier/ggic/tenementtype/offshore-special-purpose-consents"/&gt;&lt;/skos:member&gt;</v>
      </c>
    </row>
    <row r="32" spans="1:1" ht="15" customHeight="1" x14ac:dyDescent="0.25">
      <c r="A32" t="str">
        <f>"&lt;skos:member&gt;&lt;skos:Concept rdf:about="""&amp;[0]!Classifier_Prefix&amp;"/"&amp;[0]!ConceptScheme_ID&amp;"/"&amp;'Vocabulary Terms'!A31&amp;""""&amp;"/&gt;&lt;/skos:member&gt;"</f>
        <v>&lt;skos:member&gt;&lt;skos:Concept rdf:about="http://resource.geoscience.gov.au/classifier/ggic/tenementtype/prospecting-licence"/&gt;&lt;/skos:member&gt;</v>
      </c>
    </row>
    <row r="33" spans="1:1" ht="15" customHeight="1" x14ac:dyDescent="0.25">
      <c r="A33" t="str">
        <f>"&lt;skos:member&gt;&lt;skos:Concept rdf:about="""&amp;[0]!Classifier_Prefix&amp;"/"&amp;[0]!ConceptScheme_ID&amp;"/"&amp;'Vocabulary Terms'!A32&amp;""""&amp;"/&gt;&lt;/skos:member&gt;"</f>
        <v>&lt;skos:member&gt;&lt;skos:Concept rdf:about="http://resource.geoscience.gov.au/classifier/ggic/tenementtype/prospecting-permit"/&gt;&lt;/skos:member&gt;</v>
      </c>
    </row>
    <row r="34" spans="1:1" ht="15" customHeight="1" x14ac:dyDescent="0.25">
      <c r="A34" t="str">
        <f>"&lt;skos:member&gt;&lt;skos:Concept rdf:about="""&amp;[0]!Classifier_Prefix&amp;"/"&amp;[0]!ConceptScheme_ID&amp;"/"&amp;'Vocabulary Terms'!A33&amp;""""&amp;"/&gt;&lt;/skos:member&gt;"</f>
        <v>&lt;skos:member&gt;&lt;skos:Concept rdf:about="http://resource.geoscience.gov.au/classifier/ggic/tenementtype/retention-licence"/&gt;&lt;/skos:member&gt;</v>
      </c>
    </row>
    <row r="35" spans="1:1" ht="15" customHeight="1" x14ac:dyDescent="0.25">
      <c r="A35" t="str">
        <f>"&lt;skos:member&gt;&lt;skos:Concept rdf:about="""&amp;[0]!Classifier_Prefix&amp;"/"&amp;[0]!ConceptScheme_ID&amp;"/"&amp;'Vocabulary Terms'!A34&amp;""""&amp;"/&gt;&lt;/skos:member&gt;"</f>
        <v>&lt;skos:member&gt;&lt;skos:Concept rdf:about="http://resource.geoscience.gov.au/classifier/ggic/tenementtype/special-exploration-licence"/&gt;&lt;/skos:member&gt;</v>
      </c>
    </row>
    <row r="36" spans="1:1" ht="15" customHeight="1" x14ac:dyDescent="0.25">
      <c r="A36" t="str">
        <f>"&lt;skos:member&gt;&lt;skos:Concept rdf:about="""&amp;[0]!Classifier_Prefix&amp;"/"&amp;[0]!ConceptScheme_ID&amp;"/"&amp;'Vocabulary Terms'!A35&amp;""""&amp;"/&gt;&lt;/skos:member&gt;"</f>
        <v>&lt;skos:member&gt;&lt;skos:Concept rdf:about="http://resource.geoscience.gov.au/classifier/ggic/tenementtype/temporary-reserve"/&gt;&lt;/skos:member&gt;</v>
      </c>
    </row>
    <row r="37" spans="1:1" ht="15" customHeight="1" x14ac:dyDescent="0.25">
      <c r="A37" t="str">
        <f>"&lt;skos:member&gt;&lt;skos:Concept rdf:about="""&amp;[0]!Classifier_Prefix&amp;"/"&amp;[0]!ConceptScheme_ID&amp;"/"&amp;'Vocabulary Terms'!A36&amp;""""&amp;"/&gt;&lt;/skos:member&gt;"</f>
        <v>&lt;skos:member&gt;&lt;skos:Concept rdf:about="http://resource.geoscience.gov.au/classifier/ggic/tenementtype/tourist-mining-authority"/&gt;&lt;/skos:member&gt;</v>
      </c>
    </row>
    <row r="38" spans="1:1" ht="15" customHeight="1" x14ac:dyDescent="0.25">
      <c r="A38" t="str">
        <f>"&lt;skos:member&gt;&lt;skos:Concept rdf:about="""&amp;[0]!Classifier_Prefix&amp;"/"&amp;[0]!ConceptScheme_ID&amp;"/"&amp;'Vocabulary Terms'!A37&amp;""""&amp;"/&gt;&lt;/skos:member&gt;"</f>
        <v>&lt;skos:member&gt;&lt;skos:Concept rdf:about="http://resource.geoscience.gov.au/classifier/ggic/tenementtype/ancillary-mining-licence"/&gt;&lt;/skos:member&gt;</v>
      </c>
    </row>
    <row r="39" spans="1:1" ht="15" customHeight="1" x14ac:dyDescent="0.25">
      <c r="A39" t="str">
        <f>"&lt;skos:member&gt;&lt;skos:Concept rdf:about="""&amp;[0]!Classifier_Prefix&amp;"/"&amp;[0]!ConceptScheme_ID&amp;"/"&amp;'Vocabulary Terms'!A38&amp;""""&amp;"/&gt;&lt;/skos:member&gt;"</f>
        <v>&lt;skos:member&gt;&lt;skos:Concept rdf:about="http://resource.geoscience.gov.au/classifier/ggic/tenementtype/Christmas-Island-mining-lease"/&gt;&lt;/skos:member&gt;</v>
      </c>
    </row>
    <row r="40" spans="1:1" ht="15" customHeight="1" x14ac:dyDescent="0.25">
      <c r="A40" t="str">
        <f>"&lt;skos:member&gt;&lt;skos:Concept rdf:about="""&amp;[0]!Classifier_Prefix&amp;"/"&amp;[0]!ConceptScheme_ID&amp;"/"&amp;'Vocabulary Terms'!A39&amp;""""&amp;"/&gt;&lt;/skos:member&gt;"</f>
        <v>&lt;skos:member&gt;&lt;skos:Concept rdf:about="http://resource.geoscience.gov.au/classifier/ggic/tenementtype/coal-mining-lease"/&gt;&lt;/skos:member&gt;</v>
      </c>
    </row>
    <row r="41" spans="1:1" ht="15" customHeight="1" x14ac:dyDescent="0.25">
      <c r="A41" t="str">
        <f>"&lt;skos:member&gt;&lt;skos:Concept rdf:about="""&amp;[0]!Classifier_Prefix&amp;"/"&amp;[0]!ConceptScheme_ID&amp;"/"&amp;'Vocabulary Terms'!A40&amp;""""&amp;"/&gt;&lt;/skos:member&gt;"</f>
        <v>&lt;skos:member&gt;&lt;skos:Concept rdf:about="http://resource.geoscience.gov.au/classifier/ggic/tenementtype/consolidated-mining-lease"/&gt;&lt;/skos:member&gt;</v>
      </c>
    </row>
    <row r="42" spans="1:1" ht="15" customHeight="1" x14ac:dyDescent="0.25">
      <c r="A42" t="str">
        <f>"&lt;skos:member&gt;&lt;skos:Concept rdf:about="""&amp;[0]!Classifier_Prefix&amp;"/"&amp;[0]!ConceptScheme_ID&amp;"/"&amp;'Vocabulary Terms'!A41&amp;""""&amp;"/&gt;&lt;/skos:member&gt;"</f>
        <v>&lt;skos:member&gt;&lt;skos:Concept rdf:about="http://resource.geoscience.gov.au/classifier/ggic/tenementtype/dredging-lease"/&gt;&lt;/skos:member&gt;</v>
      </c>
    </row>
    <row r="43" spans="1:1" ht="15" customHeight="1" x14ac:dyDescent="0.25">
      <c r="A43" t="str">
        <f>"&lt;skos:member&gt;&lt;skos:Concept rdf:about="""&amp;[0]!Classifier_Prefix&amp;"/"&amp;[0]!ConceptScheme_ID&amp;"/"&amp;'Vocabulary Terms'!A42&amp;""""&amp;"/&gt;&lt;/skos:member&gt;"</f>
        <v>&lt;skos:member&gt;&lt;skos:Concept rdf:about="http://resource.geoscience.gov.au/classifier/ggic/tenementtype/extractive-mineral-lease"/&gt;&lt;/skos:member&gt;</v>
      </c>
    </row>
    <row r="44" spans="1:1" ht="15" customHeight="1" x14ac:dyDescent="0.25">
      <c r="A44" t="str">
        <f>"&lt;skos:member&gt;&lt;skos:Concept rdf:about="""&amp;[0]!Classifier_Prefix&amp;"/"&amp;[0]!ConceptScheme_ID&amp;"/"&amp;'Vocabulary Terms'!A43&amp;""""&amp;"/&gt;&lt;/skos:member&gt;"</f>
        <v>&lt;skos:member&gt;&lt;skos:Concept rdf:about="http://resource.geoscience.gov.au/classifier/ggic/tenementtype/extractive-mineral-permit"/&gt;&lt;/skos:member&gt;</v>
      </c>
    </row>
    <row r="45" spans="1:1" ht="15" customHeight="1" x14ac:dyDescent="0.25">
      <c r="A45" t="str">
        <f>"&lt;skos:member&gt;&lt;skos:Concept rdf:about="""&amp;[0]!Classifier_Prefix&amp;"/"&amp;[0]!ConceptScheme_ID&amp;"/"&amp;'Vocabulary Terms'!A44&amp;""""&amp;"/&gt;&lt;/skos:member&gt;"</f>
        <v>&lt;skos:member&gt;&lt;skos:Concept rdf:about="http://resource.geoscience.gov.au/classifier/ggic/tenementtype/general-purpose-lease"/&gt;&lt;/skos:member&gt;</v>
      </c>
    </row>
    <row r="46" spans="1:1" ht="15" customHeight="1" x14ac:dyDescent="0.25">
      <c r="A46" t="str">
        <f>"&lt;skos:member&gt;&lt;skos:Concept rdf:about="""&amp;[0]!Classifier_Prefix&amp;"/"&amp;[0]!ConceptScheme_ID&amp;"/"&amp;'Vocabulary Terms'!A45&amp;""""&amp;"/&gt;&lt;/skos:member&gt;"</f>
        <v>&lt;skos:member&gt;&lt;skos:Concept rdf:about="http://resource.geoscience.gov.au/classifier/ggic/tenementtype/general-purpose-lease-sa"/&gt;&lt;/skos:member&gt;</v>
      </c>
    </row>
    <row r="47" spans="1:1" ht="15" customHeight="1" x14ac:dyDescent="0.25">
      <c r="A47" t="str">
        <f>"&lt;skos:member&gt;&lt;skos:Concept rdf:about="""&amp;[0]!Classifier_Prefix&amp;"/"&amp;[0]!ConceptScheme_ID&amp;"/"&amp;'Vocabulary Terms'!A46&amp;""""&amp;"/&gt;&lt;/skos:member&gt;"</f>
        <v>&lt;skos:member&gt;&lt;skos:Concept rdf:about="http://resource.geoscience.gov.au/classifier/ggic/tenementtype/gold-lease"/&gt;&lt;/skos:member&gt;</v>
      </c>
    </row>
    <row r="48" spans="1:1" ht="15" customHeight="1" x14ac:dyDescent="0.25">
      <c r="A48" t="str">
        <f>"&lt;skos:member&gt;&lt;skos:Concept rdf:about="""&amp;[0]!Classifier_Prefix&amp;"/"&amp;[0]!ConceptScheme_ID&amp;"/"&amp;'Vocabulary Terms'!A47&amp;""""&amp;"/&gt;&lt;/skos:member&gt;"</f>
        <v>&lt;skos:member&gt;&lt;skos:Concept rdf:about="http://resource.geoscience.gov.au/classifier/ggic/tenementtype/lease"/&gt;&lt;/skos:member&gt;</v>
      </c>
    </row>
    <row r="49" spans="1:1" ht="15" customHeight="1" x14ac:dyDescent="0.25">
      <c r="A49" t="str">
        <f>"&lt;skos:member&gt;&lt;skos:Concept rdf:about="""&amp;[0]!Classifier_Prefix&amp;"/"&amp;[0]!ConceptScheme_ID&amp;"/"&amp;'Vocabulary Terms'!A48&amp;""""&amp;"/&gt;&lt;/skos:member&gt;"</f>
        <v>&lt;skos:member&gt;&lt;skos:Concept rdf:about="http://resource.geoscience.gov.au/classifier/ggic/tenementtype/licence-to-treat-tailings"/&gt;&lt;/skos:member&gt;</v>
      </c>
    </row>
    <row r="50" spans="1:1" ht="15" customHeight="1" x14ac:dyDescent="0.25">
      <c r="A50" t="str">
        <f>"&lt;skos:member&gt;&lt;skos:Concept rdf:about="""&amp;[0]!Classifier_Prefix&amp;"/"&amp;[0]!ConceptScheme_ID&amp;"/"&amp;'Vocabulary Terms'!A49&amp;""""&amp;"/&gt;&lt;/skos:member&gt;"</f>
        <v>&lt;skos:member&gt;&lt;skos:Concept rdf:about="http://resource.geoscience.gov.au/classifier/ggic/tenementtype/mineral-claim-converted-to-lease"/&gt;&lt;/skos:member&gt;</v>
      </c>
    </row>
    <row r="51" spans="1:1" ht="15" customHeight="1" x14ac:dyDescent="0.25">
      <c r="A51" t="str">
        <f>"&lt;skos:member&gt;&lt;skos:Concept rdf:about="""&amp;[0]!Classifier_Prefix&amp;"/"&amp;[0]!ConceptScheme_ID&amp;"/"&amp;'Vocabulary Terms'!A50&amp;""""&amp;"/&gt;&lt;/skos:member&gt;"</f>
        <v>&lt;skos:member&gt;&lt;skos:Concept rdf:about="http://resource.geoscience.gov.au/classifier/ggic/tenementtype/mineral-lease"/&gt;&lt;/skos:member&gt;</v>
      </c>
    </row>
    <row r="52" spans="1:1" ht="15" customHeight="1" x14ac:dyDescent="0.25">
      <c r="A52" t="str">
        <f>"&lt;skos:member&gt;&lt;skos:Concept rdf:about="""&amp;[0]!Classifier_Prefix&amp;"/"&amp;[0]!ConceptScheme_ID&amp;"/"&amp;'Vocabulary Terms'!A51&amp;""""&amp;"/&gt;&lt;/skos:member&gt;"</f>
        <v>&lt;skos:member&gt;&lt;skos:Concept rdf:about="http://resource.geoscience.gov.au/classifier/ggic/tenementtype/mineral-lease-sa"/&gt;&lt;/skos:member&gt;</v>
      </c>
    </row>
    <row r="53" spans="1:1" ht="15" customHeight="1" x14ac:dyDescent="0.25">
      <c r="A53" t="str">
        <f>"&lt;skos:member&gt;&lt;skos:Concept rdf:about="""&amp;[0]!Classifier_Prefix&amp;"/"&amp;[0]!ConceptScheme_ID&amp;"/"&amp;'Vocabulary Terms'!A52&amp;""""&amp;"/&gt;&lt;/skos:member&gt;"</f>
        <v>&lt;skos:member&gt;&lt;skos:Concept rdf:about="http://resource.geoscience.gov.au/classifier/ggic/tenementtype/mineral-claim-production"/&gt;&lt;/skos:member&gt;</v>
      </c>
    </row>
    <row r="54" spans="1:1" ht="15" customHeight="1" x14ac:dyDescent="0.25">
      <c r="A54" t="str">
        <f>"&lt;skos:member&gt;&lt;skos:Concept rdf:about="""&amp;[0]!Classifier_Prefix&amp;"/"&amp;[0]!ConceptScheme_ID&amp;"/"&amp;'Vocabulary Terms'!A53&amp;""""&amp;"/&gt;&lt;/skos:member&gt;"</f>
        <v>&lt;skos:member&gt;&lt;skos:Concept rdf:about="http://resource.geoscience.gov.au/classifier/ggic/tenementtype/mining-claim"/&gt;&lt;/skos:member&gt;</v>
      </c>
    </row>
    <row r="55" spans="1:1" ht="15" customHeight="1" x14ac:dyDescent="0.25">
      <c r="A55" t="str">
        <f>"&lt;skos:member&gt;&lt;skos:Concept rdf:about="""&amp;[0]!Classifier_Prefix&amp;"/"&amp;[0]!ConceptScheme_ID&amp;"/"&amp;'Vocabulary Terms'!A54&amp;""""&amp;"/&gt;&lt;/skos:member&gt;"</f>
        <v>&lt;skos:member&gt;&lt;skos:Concept rdf:about="http://resource.geoscience.gov.au/classifier/ggic/tenementtype/mining-lease"/&gt;&lt;/skos:member&gt;</v>
      </c>
    </row>
    <row r="56" spans="1:1" ht="15" customHeight="1" x14ac:dyDescent="0.25">
      <c r="A56" t="str">
        <f>"&lt;skos:member&gt;&lt;skos:Concept rdf:about="""&amp;[0]!Classifier_Prefix&amp;"/"&amp;[0]!ConceptScheme_ID&amp;"/"&amp;'Vocabulary Terms'!A55&amp;""""&amp;"/&gt;&lt;/skos:member&gt;"</f>
        <v>&lt;skos:member&gt;&lt;skos:Concept rdf:about="http://resource.geoscience.gov.au/classifier/ggic/tenementtype/mining-lease-SA"/&gt;&lt;/skos:member&gt;</v>
      </c>
    </row>
    <row r="57" spans="1:1" ht="15" customHeight="1" x14ac:dyDescent="0.25">
      <c r="A57" t="str">
        <f>"&lt;skos:member&gt;&lt;skos:Concept rdf:about="""&amp;[0]!Classifier_Prefix&amp;"/"&amp;[0]!ConceptScheme_ID&amp;"/"&amp;'Vocabulary Terms'!A56&amp;""""&amp;"/&gt;&lt;/skos:member&gt;"</f>
        <v>&lt;skos:member&gt;&lt;skos:Concept rdf:about="http://resource.geoscience.gov.au/classifier/ggic/tenementtype/mining-licence"/&gt;&lt;/skos:member&gt;</v>
      </c>
    </row>
    <row r="58" spans="1:1" ht="15" customHeight="1" x14ac:dyDescent="0.25">
      <c r="A58" t="str">
        <f>"&lt;skos:member&gt;&lt;skos:Concept rdf:about="""&amp;[0]!Classifier_Prefix&amp;"/"&amp;[0]!ConceptScheme_ID&amp;"/"&amp;'Vocabulary Terms'!A57&amp;""""&amp;"/&gt;&lt;/skos:member&gt;"</f>
        <v>&lt;skos:member&gt;&lt;skos:Concept rdf:about="http://resource.geoscience.gov.au/classifier/ggic/tenementtype/mining-mineral-owner-lease"/&gt;&lt;/skos:member&gt;</v>
      </c>
    </row>
    <row r="59" spans="1:1" ht="15" customHeight="1" x14ac:dyDescent="0.25">
      <c r="A59" t="str">
        <f>"&lt;skos:member&gt;&lt;skos:Concept rdf:about="""&amp;[0]!Classifier_Prefix&amp;"/"&amp;[0]!ConceptScheme_ID&amp;"/"&amp;'Vocabulary Terms'!A58&amp;""""&amp;"/&gt;&lt;/skos:member&gt;"</f>
        <v>&lt;skos:member&gt;&lt;skos:Concept rdf:about="http://resource.geoscience.gov.au/classifier/ggic/tenementtype/mining-permit"/&gt;&lt;/skos:member&gt;</v>
      </c>
    </row>
    <row r="60" spans="1:1" ht="15" customHeight="1" x14ac:dyDescent="0.25">
      <c r="A60" t="str">
        <f>"&lt;skos:member&gt;&lt;skos:Concept rdf:about="""&amp;[0]!Classifier_Prefix&amp;"/"&amp;[0]!ConceptScheme_ID&amp;"/"&amp;'Vocabulary Terms'!A59&amp;""""&amp;"/&gt;&lt;/skos:member&gt;"</f>
        <v>&lt;skos:member&gt;&lt;skos:Concept rdf:about="http://resource.geoscience.gov.au/classifier/ggic/tenementtype/mining-purposes-lease"/&gt;&lt;/skos:member&gt;</v>
      </c>
    </row>
    <row r="61" spans="1:1" ht="15" customHeight="1" x14ac:dyDescent="0.25">
      <c r="A61" t="str">
        <f>"&lt;skos:member&gt;&lt;skos:Concept rdf:about="""&amp;[0]!Classifier_Prefix&amp;"/"&amp;[0]!ConceptScheme_ID&amp;"/"&amp;'Vocabulary Terms'!A60&amp;""""&amp;"/&gt;&lt;/skos:member&gt;"</f>
        <v>&lt;skos:member&gt;&lt;skos:Concept rdf:about="http://resource.geoscience.gov.au/classifier/ggic/tenementtype/miscellaneous-licence"/&gt;&lt;/skos:member&gt;</v>
      </c>
    </row>
    <row r="62" spans="1:1" ht="15" customHeight="1" x14ac:dyDescent="0.25">
      <c r="A62" t="str">
        <f>"&lt;skos:member&gt;&lt;skos:Concept rdf:about="""&amp;[0]!Classifier_Prefix&amp;"/"&amp;[0]!ConceptScheme_ID&amp;"/"&amp;'Vocabulary Terms'!A61&amp;""""&amp;"/&gt;&lt;/skos:member&gt;"</f>
        <v>&lt;skos:member&gt;&lt;skos:Concept rdf:about="http://resource.geoscience.gov.au/classifier/ggic/tenementtype/miscellaneous-licence-sa"/&gt;&lt;/skos:member&gt;</v>
      </c>
    </row>
    <row r="63" spans="1:1" ht="15" customHeight="1" x14ac:dyDescent="0.25">
      <c r="A63" t="str">
        <f>"&lt;skos:member&gt;&lt;skos:Concept rdf:about="""&amp;[0]!Classifier_Prefix&amp;"/"&amp;[0]!ConceptScheme_ID&amp;"/"&amp;'Vocabulary Terms'!A62&amp;""""&amp;"/&gt;&lt;/skos:member&gt;"</f>
        <v>&lt;skos:member&gt;&lt;skos:Concept rdf:about="http://resource.geoscience.gov.au/classifier/ggic/tenementtype/miscellaneous-purposes-licence"/&gt;&lt;/skos:member&gt;</v>
      </c>
    </row>
    <row r="64" spans="1:1" ht="15" customHeight="1" x14ac:dyDescent="0.25">
      <c r="A64" t="str">
        <f>"&lt;skos:member&gt;&lt;skos:Concept rdf:about="""&amp;[0]!Classifier_Prefix&amp;"/"&amp;[0]!ConceptScheme_ID&amp;"/"&amp;'Vocabulary Terms'!A63&amp;""""&amp;"/&gt;&lt;/skos:member&gt;"</f>
        <v>&lt;skos:member&gt;&lt;skos:Concept rdf:about="http://resource.geoscience.gov.au/classifier/ggic/tenementtype/offshore-mining-licence"/&gt;&lt;/skos:member&gt;</v>
      </c>
    </row>
    <row r="65" spans="1:1" ht="15" customHeight="1" x14ac:dyDescent="0.25">
      <c r="A65" t="str">
        <f>"&lt;skos:member&gt;&lt;skos:Concept rdf:about="""&amp;[0]!Classifier_Prefix&amp;"/"&amp;[0]!ConceptScheme_ID&amp;"/"&amp;'Vocabulary Terms'!A64&amp;""""&amp;"/&gt;&lt;/skos:member&gt;"</f>
        <v>&lt;skos:member&gt;&lt;skos:Concept rdf:about="http://resource.geoscience.gov.au/classifier/ggic/tenementtype/private-lands-lease"/&gt;&lt;/skos:member&gt;</v>
      </c>
    </row>
    <row r="66" spans="1:1" ht="15" customHeight="1" x14ac:dyDescent="0.25">
      <c r="A66" t="str">
        <f>"&lt;skos:member&gt;&lt;skos:Concept rdf:about="""&amp;[0]!Classifier_Prefix&amp;"/"&amp;[0]!ConceptScheme_ID&amp;"/"&amp;'Vocabulary Terms'!A65&amp;""""&amp;"/&gt;&lt;/skos:member&gt;"</f>
        <v>&lt;skos:member&gt;&lt;skos:Concept rdf:about="http://resource.geoscience.gov.au/classifier/ggic/tenementtype/private-lands-mining-purposes-lease"/&gt;&lt;/skos:member&gt;</v>
      </c>
    </row>
    <row r="67" spans="1:1" ht="15" customHeight="1" x14ac:dyDescent="0.25">
      <c r="A67" t="str">
        <f>"&lt;skos:member&gt;&lt;skos:Concept rdf:about="""&amp;[0]!Classifier_Prefix&amp;"/"&amp;[0]!ConceptScheme_ID&amp;"/"&amp;'Vocabulary Terms'!A66&amp;""""&amp;"/&gt;&lt;/skos:member&gt;"</f>
        <v>&lt;skos:member&gt;&lt;skos:Concept rdf:about="http://resource.geoscience.gov.au/classifier/ggic/tenementtype/private-mine"/&gt;&lt;/skos:member&gt;</v>
      </c>
    </row>
    <row r="68" spans="1:1" ht="15" customHeight="1" x14ac:dyDescent="0.25">
      <c r="A68" t="str">
        <f>"&lt;skos:member&gt;&lt;skos:Concept rdf:about="""&amp;[0]!Classifier_Prefix&amp;"/"&amp;[0]!ConceptScheme_ID&amp;"/"&amp;'Vocabulary Terms'!A67&amp;""""&amp;"/&gt;&lt;/skos:member&gt;"</f>
        <v>&lt;skos:member&gt;&lt;skos:Concept rdf:about="http://resource.geoscience.gov.au/classifier/ggic/tenementtype/private-mining-operation"/&gt;&lt;/skos:member&gt;</v>
      </c>
    </row>
    <row r="69" spans="1:1" ht="15" customHeight="1" x14ac:dyDescent="0.25">
      <c r="A69" t="str">
        <f>"&lt;skos:member&gt;&lt;skos:Concept rdf:about="""&amp;[0]!Classifier_Prefix&amp;"/"&amp;[0]!ConceptScheme_ID&amp;"/"&amp;'Vocabulary Terms'!A68&amp;""""&amp;"/&gt;&lt;/skos:member&gt;"</f>
        <v>&lt;skos:member&gt;&lt;skos:Concept rdf:about="http://resource.geoscience.gov.au/classifier/ggic/tenementtype/production-licence"/&gt;&lt;/skos:member&gt;</v>
      </c>
    </row>
    <row r="70" spans="1:1" ht="15" customHeight="1" x14ac:dyDescent="0.25">
      <c r="A70" t="str">
        <f>"&lt;skos:member&gt;&lt;skos:Concept rdf:about="""&amp;[0]!Classifier_Prefix&amp;"/"&amp;[0]!ConceptScheme_ID&amp;"/"&amp;'Vocabulary Terms'!A69&amp;""""&amp;"/&gt;&lt;/skos:member&gt;"</f>
        <v>&lt;skos:member&gt;&lt;skos:Concept rdf:about="http://resource.geoscience.gov.au/classifier/ggic/tenementtype/retention-lease"/&gt;&lt;/skos:member&gt;</v>
      </c>
    </row>
    <row r="71" spans="1:1" ht="15" customHeight="1" x14ac:dyDescent="0.25">
      <c r="A71" t="str">
        <f>"&lt;skos:member&gt;&lt;skos:Concept rdf:about="""&amp;[0]!Classifier_Prefix&amp;"/"&amp;[0]!ConceptScheme_ID&amp;"/"&amp;'Vocabulary Terms'!A70&amp;""""&amp;"/&gt;&lt;/skos:member&gt;"</f>
        <v>&lt;skos:member&gt;&lt;skos:Concept rdf:about="http://resource.geoscience.gov.au/classifier/ggic/tenementtype/special-crown-private-lands-lease"/&gt;&lt;/skos:member&gt;</v>
      </c>
    </row>
    <row r="72" spans="1:1" ht="15" customHeight="1" x14ac:dyDescent="0.25">
      <c r="A72" t="str">
        <f>"&lt;skos:member&gt;&lt;skos:Concept rdf:about="""&amp;[0]!Classifier_Prefix&amp;"/"&amp;[0]!ConceptScheme_ID&amp;"/"&amp;'Vocabulary Terms'!A71&amp;""""&amp;"/&gt;&lt;/skos:member&gt;"</f>
        <v>&lt;skos:member&gt;&lt;skos:Concept rdf:about="http://resource.geoscience.gov.au/classifier/ggic/tenementtype/special-lease"/&gt;&lt;/skos:member&gt;</v>
      </c>
    </row>
    <row r="73" spans="1:1" ht="15" customHeight="1" x14ac:dyDescent="0.25">
      <c r="A73" t="str">
        <f>"&lt;skos:member&gt;&lt;skos:Concept rdf:about="""&amp;[0]!Classifier_Prefix&amp;"/"&amp;[0]!ConceptScheme_ID&amp;"/"&amp;'Vocabulary Terms'!A72&amp;""""&amp;"/&gt;&lt;/skos:member&gt;"</f>
        <v>&lt;skos:member&gt;&lt;skos:Concept rdf:about="http://resource.geoscience.gov.au/classifier/ggic/tenementtype/special-mining-lease"/&gt;&lt;/skos:member&gt;</v>
      </c>
    </row>
    <row r="74" spans="1:1" ht="15" customHeight="1" x14ac:dyDescent="0.25">
      <c r="A74" t="str">
        <f>"&lt;skos:member&gt;&lt;skos:Concept rdf:about="""&amp;[0]!Classifier_Prefix&amp;"/"&amp;[0]!ConceptScheme_ID&amp;"/"&amp;'Vocabulary Terms'!A73&amp;""""&amp;"/&gt;&lt;/skos:member&gt;"</f>
        <v>&lt;skos:member&gt;&lt;skos:Concept rdf:about="http://resource.geoscience.gov.au/classifier/ggic/tenementtype/special-purpose-mining-permit"/&gt;&lt;/skos:member&gt;</v>
      </c>
    </row>
    <row r="75" spans="1:1" ht="15" customHeight="1" x14ac:dyDescent="0.25">
      <c r="A75" t="str">
        <f>"&lt;skos:member&gt;&lt;skos:Concept rdf:about="""&amp;[0]!Classifier_Prefix&amp;"/"&amp;[0]!ConceptScheme_ID&amp;"/"&amp;'Vocabulary Terms'!A74&amp;""""&amp;"/&gt;&lt;/skos:member&gt;"</f>
        <v>&lt;skos:member&gt;&lt;skos:Concept rdf:about="http://resource.geoscience.gov.au/classifier/ggic/tenementtype/work-authority"/&gt;&lt;/skos:member&gt;</v>
      </c>
    </row>
    <row r="76" spans="1:1" ht="15" customHeight="1" x14ac:dyDescent="0.25">
      <c r="A76" t="s">
        <v>421</v>
      </c>
    </row>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9EB9F764567A46B3E1772DDF56DF56" ma:contentTypeVersion="13" ma:contentTypeDescription="Create a new document." ma:contentTypeScope="" ma:versionID="07b27908f15cbab3e42f083bb9726097">
  <xsd:schema xmlns:xsd="http://www.w3.org/2001/XMLSchema" xmlns:xs="http://www.w3.org/2001/XMLSchema" xmlns:p="http://schemas.microsoft.com/office/2006/metadata/properties" xmlns:ns3="9546db70-b761-4d64-9420-ccaa470e7153" xmlns:ns4="fbeb2f1a-1674-45b6-9b62-b7eac1313c3e" targetNamespace="http://schemas.microsoft.com/office/2006/metadata/properties" ma:root="true" ma:fieldsID="9cd1b39496fbe32b7dab04c98684baa4" ns3:_="" ns4:_="">
    <xsd:import namespace="9546db70-b761-4d64-9420-ccaa470e7153"/>
    <xsd:import namespace="fbeb2f1a-1674-45b6-9b62-b7eac1313c3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6db70-b761-4d64-9420-ccaa470e71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eb2f1a-1674-45b6-9b62-b7eac1313c3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9BA621-FD5C-483E-98E8-475F2082E2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46db70-b761-4d64-9420-ccaa470e7153"/>
    <ds:schemaRef ds:uri="fbeb2f1a-1674-45b6-9b62-b7eac1313c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44424A-93A0-4523-8481-73C5A0FF8D07}">
  <ds:schemaRefs>
    <ds:schemaRef ds:uri="http://schemas.microsoft.com/sharepoint/v3/contenttype/forms"/>
  </ds:schemaRefs>
</ds:datastoreItem>
</file>

<file path=customXml/itemProps3.xml><?xml version="1.0" encoding="utf-8"?>
<ds:datastoreItem xmlns:ds="http://schemas.openxmlformats.org/officeDocument/2006/customXml" ds:itemID="{338C90AC-1AA9-4D9E-8DC5-AE552EB9B0F1}">
  <ds:schemaRefs>
    <ds:schemaRef ds:uri="http://purl.org/dc/terms/"/>
    <ds:schemaRef ds:uri="http://schemas.openxmlformats.org/package/2006/metadata/core-properties"/>
    <ds:schemaRef ds:uri="fbeb2f1a-1674-45b6-9b62-b7eac1313c3e"/>
    <ds:schemaRef ds:uri="http://schemas.microsoft.com/office/2006/documentManagement/types"/>
    <ds:schemaRef ds:uri="http://schemas.microsoft.com/office/infopath/2007/PartnerControls"/>
    <ds:schemaRef ds:uri="9546db70-b761-4d64-9420-ccaa470e7153"/>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Notes</vt:lpstr>
      <vt:lpstr>Vocabulary Terms</vt:lpstr>
      <vt:lpstr>Collection</vt:lpstr>
      <vt:lpstr>Classifier_Prefix</vt:lpstr>
      <vt:lpstr>ConceptScheme_changeNote1</vt:lpstr>
      <vt:lpstr>ConceptScheme_changeNote2</vt:lpstr>
      <vt:lpstr>ConceptScheme_changeNote3</vt:lpstr>
      <vt:lpstr>ConceptScheme_creator</vt:lpstr>
      <vt:lpstr>ConceptScheme_date</vt:lpstr>
      <vt:lpstr>ConceptScheme_definition</vt:lpstr>
      <vt:lpstr>ConceptScheme_editorialNote</vt:lpstr>
      <vt:lpstr>ConceptScheme_ID</vt:lpstr>
      <vt:lpstr>ConceptScheme_Prefix</vt:lpstr>
      <vt:lpstr>ConceptScheme_prefLabel</vt:lpstr>
      <vt:lpstr>ConceptScheme_sameAs</vt:lpstr>
      <vt:lpstr>ConceptScheme_version</vt:lpstr>
      <vt:lpstr>SKOS_RDF_creator</vt:lpstr>
      <vt:lpstr>SKOS_RDF_date</vt:lpstr>
      <vt:lpstr>SKOS_RDF_filename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CGI Simple Lithology vocabulary listing</dc:title>
  <dc:creator>CGI GTWG</dc:creator>
  <cp:lastModifiedBy>Raymond Oliver</cp:lastModifiedBy>
  <dcterms:created xsi:type="dcterms:W3CDTF">2012-03-28T19:33:39Z</dcterms:created>
  <dcterms:modified xsi:type="dcterms:W3CDTF">2021-07-20T07:43:48Z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0x010100709EB9F764567A46B3E1772DDF56DF56</vt:lpwstr>
  </property>
</Properties>
</file>