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geoscienceau-my.sharepoint.com/personal/oliver_raymond_ga_gov_au/Documents/4. Vocabularies/GGIC vocabularies/tenements/resource.geoscience.gov.au/vocabulary/ggic/2016.01/MSExcel/"/>
    </mc:Choice>
  </mc:AlternateContent>
  <bookViews>
    <workbookView xWindow="0" yWindow="0" windowWidth="10575" windowHeight="870" activeTab="1"/>
  </bookViews>
  <sheets>
    <sheet name="Notes" sheetId="1" r:id="rId1"/>
    <sheet name="Vocabulary Terms" sheetId="2" r:id="rId2"/>
    <sheet name="Collection" sheetId="3" r:id="rId3"/>
  </sheets>
  <definedNames>
    <definedName name="_xlnm._FilterDatabase" localSheetId="1" hidden="1">'Vocabulary Terms'!#REF!</definedName>
    <definedName name="Classifier_Prefix">Notes!$B$17</definedName>
    <definedName name="ConceptScheme_changeNote1">Notes!$B$5</definedName>
    <definedName name="ConceptScheme_changeNote10">Notes!$B$14</definedName>
    <definedName name="ConceptScheme_changeNote2">Notes!$B$6</definedName>
    <definedName name="ConceptScheme_changeNote3">Notes!$B$7</definedName>
    <definedName name="ConceptScheme_changeNote4">Notes!$B$8</definedName>
    <definedName name="ConceptScheme_changeNote5">Notes!$B$9</definedName>
    <definedName name="ConceptScheme_changeNote6">Notes!$B$10</definedName>
    <definedName name="ConceptScheme_changeNote7">Notes!$B$11</definedName>
    <definedName name="ConceptScheme_changeNote8">Notes!$B$12</definedName>
    <definedName name="ConceptScheme_changeNote9">Notes!$B$13</definedName>
    <definedName name="ConceptScheme_creator">Notes!$B$16</definedName>
    <definedName name="ConceptScheme_date">Notes!$B$15</definedName>
    <definedName name="ConceptScheme_definition">Notes!$B$3</definedName>
    <definedName name="ConceptScheme_editorialNote">Notes!$B$4</definedName>
    <definedName name="ConceptScheme_ID">Notes!$B$19</definedName>
    <definedName name="ConceptScheme_Prefix">Notes!$B$18</definedName>
    <definedName name="ConceptScheme_prefLabel">Notes!$B$2</definedName>
    <definedName name="ConceptScheme_sameAs">Notes!$B$21</definedName>
    <definedName name="ConceptScheme_version">Notes!$B$20</definedName>
    <definedName name="SKOS_RDF_creator">Notes!$B$24</definedName>
    <definedName name="SKOS_RDF_date">Notes!$B$23</definedName>
    <definedName name="SKOS_RDF_filename">Notes!$B$22</definedName>
  </definedNames>
  <calcPr calcId="162913"/>
</workbook>
</file>

<file path=xl/calcChain.xml><?xml version="1.0" encoding="utf-8"?>
<calcChain xmlns="http://schemas.openxmlformats.org/spreadsheetml/2006/main">
  <c r="A39" i="3" l="1"/>
  <c r="A38" i="3"/>
  <c r="A37" i="3"/>
  <c r="A36" i="3"/>
  <c r="A35" i="3"/>
  <c r="A34" i="3"/>
  <c r="A33" i="3"/>
  <c r="A32" i="3"/>
  <c r="A31" i="3"/>
  <c r="A30" i="3"/>
  <c r="A29" i="3"/>
  <c r="A28" i="3"/>
  <c r="A27" i="3"/>
  <c r="A26" i="3"/>
  <c r="A25" i="3"/>
  <c r="A24" i="3"/>
  <c r="A23" i="3"/>
  <c r="A22" i="3"/>
  <c r="A21" i="3"/>
  <c r="A20" i="3"/>
  <c r="A19" i="3"/>
  <c r="A18" i="3"/>
  <c r="A17" i="3"/>
  <c r="A16" i="3"/>
  <c r="A15" i="3"/>
  <c r="A14" i="3"/>
  <c r="A13" i="3"/>
  <c r="A12" i="3"/>
  <c r="A11" i="3"/>
  <c r="A10" i="3"/>
  <c r="A9" i="3"/>
  <c r="A8" i="3"/>
  <c r="A7" i="3"/>
  <c r="A6" i="3"/>
  <c r="A5" i="3"/>
  <c r="A4" i="3"/>
  <c r="A3" i="3"/>
  <c r="A2" i="3"/>
  <c r="A1" i="3"/>
</calcChain>
</file>

<file path=xl/sharedStrings.xml><?xml version="1.0" encoding="utf-8"?>
<sst xmlns="http://schemas.openxmlformats.org/spreadsheetml/2006/main" count="324" uniqueCount="208">
  <si>
    <t>XSLT variable name</t>
  </si>
  <si>
    <t>value</t>
  </si>
  <si>
    <t>notes</t>
  </si>
  <si>
    <t>ConceptScheme_prefLabel</t>
  </si>
  <si>
    <t>Tenement Status</t>
  </si>
  <si>
    <t>The name of the GeoSciML or ERML element that this vocabulary is to be used for. (eg, Geologic History Relationship, Fault Type, Mineral Occurrence Type, Exploration Result, etc)</t>
  </si>
  <si>
    <t>ConceptScheme_definition</t>
  </si>
  <si>
    <t>This concept scheme defines terms used to describe the status of mineral tenements in Australian and New Zealand jurisdictions (eg, granted, application, expired).</t>
  </si>
  <si>
    <t>ConceptScheme_editorialNote</t>
  </si>
  <si>
    <t>This file contains the 2016.01 version of the GGIC mineral temement status vocabulary.  Compilation and review in MS-Excel  spreadsheet, converted to SKOS using GSML_SKOS_fromXLS_2015.03.xslt.</t>
  </si>
  <si>
    <t>Any notes pertaining to the compilation of this vocabulary</t>
  </si>
  <si>
    <t>ConceptScheme_changeNote1</t>
  </si>
  <si>
    <t>Original SKOS implementation, 26 Sept 2015.</t>
  </si>
  <si>
    <t>Any notes pertaining to a change to this vocabulary.</t>
  </si>
  <si>
    <t>ConceptScheme_changeNote2</t>
  </si>
  <si>
    <t>On the advice of Dave Higgins, removed 'Section 16A'</t>
  </si>
  <si>
    <t>Any notes pertaining to additional changes to this vocabulary.</t>
  </si>
  <si>
    <t>ConceptScheme_changeNote3</t>
  </si>
  <si>
    <t>Added "grant" (not "granted") from NTGS, 15 Dec 2015</t>
  </si>
  <si>
    <t>Any notes pertaining to even more changes to this vocabulary.</t>
  </si>
  <si>
    <t>ConceptScheme_changeNote4</t>
  </si>
  <si>
    <t>2016-07-22 OLR - Reformat SKOS-RDF for new repository</t>
  </si>
  <si>
    <t>ConceptScheme_changeNote5</t>
  </si>
  <si>
    <t>ConceptScheme_changeNote6</t>
  </si>
  <si>
    <t>ConceptScheme_changeNote7</t>
  </si>
  <si>
    <t>ConceptScheme_changeNote8</t>
  </si>
  <si>
    <t>ConceptScheme_changeNote9</t>
  </si>
  <si>
    <t>ConceptScheme_changeNote10</t>
  </si>
  <si>
    <t>ConceptScheme_date</t>
  </si>
  <si>
    <t>2015-12-15</t>
  </si>
  <si>
    <t>Date of the last change to the concepts in this scheme</t>
  </si>
  <si>
    <t>ConceptScheme_creator</t>
  </si>
  <si>
    <t>Aust/NZ Government Geoscience Information Committee (GGIC)</t>
  </si>
  <si>
    <t>Name of the organisation or individual who created the ConceptScheme</t>
  </si>
  <si>
    <t>Classifier_Prefix</t>
  </si>
  <si>
    <t>http://resource.geoscience.gov.au/classifier/ggic</t>
  </si>
  <si>
    <t>URI root or prefix used for all concepts URI's in this vocabulary (ie, concatenated on to the front of concept ID)</t>
  </si>
  <si>
    <t>ConceptScheme_Prefix</t>
  </si>
  <si>
    <t>http://resource.geoscience.gov.au/classifierscheme/ggic</t>
  </si>
  <si>
    <t>URI of this ConceptScheme, including version number (eg,http://resource.geosciml.org/classifier/ExplorationResult)</t>
  </si>
  <si>
    <t>ConceptScheme_ID</t>
  </si>
  <si>
    <t>tenement-status</t>
  </si>
  <si>
    <t>ConceptScheme_version</t>
  </si>
  <si>
    <t>2016.01</t>
  </si>
  <si>
    <t>ConceptScheme_sameAs</t>
  </si>
  <si>
    <t>SKOS_RDF_filename</t>
  </si>
  <si>
    <t>http://resource.geoscience.gov.au/vocabulary/2016.01/tenement-status.rdf</t>
  </si>
  <si>
    <t>Intended location of the SKOS-RDF file on the internet</t>
  </si>
  <si>
    <t>SKOS_RDF_date</t>
  </si>
  <si>
    <t>2016-07-22</t>
  </si>
  <si>
    <t>Date on which this version of the SKOS-RDF file was created</t>
  </si>
  <si>
    <t>SKOS_RDF_creator</t>
  </si>
  <si>
    <t>Ollie Raymond</t>
  </si>
  <si>
    <t>ConceptID</t>
  </si>
  <si>
    <t>PrefLabel</t>
  </si>
  <si>
    <t>Definition</t>
  </si>
  <si>
    <t>SourceNote</t>
  </si>
  <si>
    <t>HKey</t>
  </si>
  <si>
    <t>Parent1ID</t>
  </si>
  <si>
    <t>Synonym1</t>
  </si>
  <si>
    <t>Narrower1</t>
  </si>
  <si>
    <t>Narrower2</t>
  </si>
  <si>
    <t>Narrower3</t>
  </si>
  <si>
    <t>Narrower4</t>
  </si>
  <si>
    <t>Narrower5</t>
  </si>
  <si>
    <t>Narrower6</t>
  </si>
  <si>
    <t>Narrower7</t>
  </si>
  <si>
    <t>Narrower8</t>
  </si>
  <si>
    <t>Narrower9</t>
  </si>
  <si>
    <t>Narrower10</t>
  </si>
  <si>
    <t>Narrower11</t>
  </si>
  <si>
    <t>Narrower12</t>
  </si>
  <si>
    <t>Narrower13</t>
  </si>
  <si>
    <t>Narrower14</t>
  </si>
  <si>
    <t>Narrower15</t>
  </si>
  <si>
    <t>Narrower16</t>
  </si>
  <si>
    <t>Narrower17</t>
  </si>
  <si>
    <t>Narrower18</t>
  </si>
  <si>
    <t>Narrower19</t>
  </si>
  <si>
    <t>Narrower20</t>
  </si>
  <si>
    <t>Narrower21</t>
  </si>
  <si>
    <t>granted</t>
  </si>
  <si>
    <t>A mineral tenement has been granted and is current.</t>
  </si>
  <si>
    <t>QLD, NZ, NSW, TAS</t>
  </si>
  <si>
    <t>1</t>
  </si>
  <si>
    <t>top</t>
  </si>
  <si>
    <t>issued</t>
  </si>
  <si>
    <t>live</t>
  </si>
  <si>
    <t>active</t>
  </si>
  <si>
    <t>current</t>
  </si>
  <si>
    <t>grant</t>
  </si>
  <si>
    <t>granted-decision-to-refuse-extension-of-term-under-appeal</t>
  </si>
  <si>
    <t>granted-cancelled-subject-to-appeal-for-reinstatement</t>
  </si>
  <si>
    <t>granted-decision-to-revoke-subject-to-or-under-appeal</t>
  </si>
  <si>
    <t>pending-partial-surrender</t>
  </si>
  <si>
    <t>pending-renewal</t>
  </si>
  <si>
    <t>pending-surrender</t>
  </si>
  <si>
    <t>reduction-retained</t>
  </si>
  <si>
    <t>renew-retained</t>
  </si>
  <si>
    <t>application</t>
  </si>
  <si>
    <t>A broad term to describe all mineral tenement areas that are undergoing an application process.</t>
  </si>
  <si>
    <t>NT, QLD, TAS, VIC, SA, NSW</t>
  </si>
  <si>
    <t>2</t>
  </si>
  <si>
    <t>revised-application</t>
  </si>
  <si>
    <t>unsubmitted</t>
  </si>
  <si>
    <t>submitted</t>
  </si>
  <si>
    <t>provisionally-registered</t>
  </si>
  <si>
    <t>pending</t>
  </si>
  <si>
    <t>renewal</t>
  </si>
  <si>
    <t>non-current</t>
  </si>
  <si>
    <t>A broad term to describe all non-current, historical mineral tenements.</t>
  </si>
  <si>
    <t>QLD, NZ, TAS</t>
  </si>
  <si>
    <t>3</t>
  </si>
  <si>
    <t>ceased</t>
  </si>
  <si>
    <t>ceased-and-determined</t>
  </si>
  <si>
    <t>cancelled</t>
  </si>
  <si>
    <t>consolidated</t>
  </si>
  <si>
    <t>declined</t>
  </si>
  <si>
    <t>expired</t>
  </si>
  <si>
    <t>lapsed</t>
  </si>
  <si>
    <t>refused</t>
  </si>
  <si>
    <t>revoked</t>
  </si>
  <si>
    <t>forfeited</t>
  </si>
  <si>
    <t>unsuccessful</t>
  </si>
  <si>
    <t>rejected</t>
  </si>
  <si>
    <t>surrendered</t>
  </si>
  <si>
    <t>withdrawn</t>
  </si>
  <si>
    <t>exploration-release-area</t>
  </si>
  <si>
    <t>NT - A classification for amalgamated titles formed from two or more granted titles (usually after significant partial relinquishments)</t>
  </si>
  <si>
    <t>NT</t>
  </si>
  <si>
    <t>1.1</t>
  </si>
  <si>
    <t>WA, NSW, SA</t>
  </si>
  <si>
    <t>1.2</t>
  </si>
  <si>
    <t>SA</t>
  </si>
  <si>
    <t>1.3</t>
  </si>
  <si>
    <t>VIC</t>
  </si>
  <si>
    <t>1.4</t>
  </si>
  <si>
    <t>1.5</t>
  </si>
  <si>
    <t>granted (decision to refuse extension of term under appeal)</t>
  </si>
  <si>
    <t>TAS - Tenement subject to appeal before the Mining Tribunal.</t>
  </si>
  <si>
    <t>TAS</t>
  </si>
  <si>
    <t>1.6</t>
  </si>
  <si>
    <t>granted (cancelled subject to appeal for reinstatement)</t>
  </si>
  <si>
    <t>TAS - Lease cancelled subject to appeal for reinstatement.</t>
  </si>
  <si>
    <t>1.7</t>
  </si>
  <si>
    <t>granted (decision to revoke subject to or under appeal)</t>
  </si>
  <si>
    <t>TAS - Tenement subject to appeal before the Minister and /or Mining Tribunal.</t>
  </si>
  <si>
    <t>1.8</t>
  </si>
  <si>
    <t>pending partial surrender</t>
  </si>
  <si>
    <t>TAS - Part of this area is about to be released as an ERA area balance of area to remain granted.</t>
  </si>
  <si>
    <t>1.9</t>
  </si>
  <si>
    <t>pending renewal</t>
  </si>
  <si>
    <t>TAS - Tenement subject to application for renewal</t>
  </si>
  <si>
    <t>TAS, VIC</t>
  </si>
  <si>
    <t>1.10</t>
  </si>
  <si>
    <t>pending surrender</t>
  </si>
  <si>
    <t>TAS - Tenement undergoing surrender process</t>
  </si>
  <si>
    <t>1.11</t>
  </si>
  <si>
    <t>reduction retained</t>
  </si>
  <si>
    <t>NSW, NT</t>
  </si>
  <si>
    <t>1.13</t>
  </si>
  <si>
    <t>renew retained</t>
  </si>
  <si>
    <t>revised application</t>
  </si>
  <si>
    <t>2.1</t>
  </si>
  <si>
    <t>NZ</t>
  </si>
  <si>
    <t>2.2</t>
  </si>
  <si>
    <t>2.3</t>
  </si>
  <si>
    <t>provisionally registered</t>
  </si>
  <si>
    <t>2.4</t>
  </si>
  <si>
    <t>Tenement application is pending approval. Tenement is not yet granted.</t>
  </si>
  <si>
    <t>2.5</t>
  </si>
  <si>
    <t>2.6</t>
  </si>
  <si>
    <t>3.1</t>
  </si>
  <si>
    <t>ceased and determined</t>
  </si>
  <si>
    <t>3.2</t>
  </si>
  <si>
    <t>TAS - Tenement cancelled. eg, for non-payment of rent on granted tenement</t>
  </si>
  <si>
    <t>VIC, NZ, SA, NSW, TAS</t>
  </si>
  <si>
    <t>3.3</t>
  </si>
  <si>
    <t>3.4</t>
  </si>
  <si>
    <t>TAS - Application was declined as requirements for application assessment were not satisfied.</t>
  </si>
  <si>
    <t>3.5</t>
  </si>
  <si>
    <t>TAS - End of term granted tenement or tenement converted to another</t>
  </si>
  <si>
    <t>VIC, NZ, SA, NSW</t>
  </si>
  <si>
    <t>3.6</t>
  </si>
  <si>
    <t>Tenement grant period has expired</t>
  </si>
  <si>
    <t>3.7</t>
  </si>
  <si>
    <t>lapse</t>
  </si>
  <si>
    <t>TAS - Registered application or renewal refused by Minister</t>
  </si>
  <si>
    <t>NZ, NSW</t>
  </si>
  <si>
    <t>3.8</t>
  </si>
  <si>
    <t>TAS - Revocation of granted tenement</t>
  </si>
  <si>
    <t>NZ, SA, TAS</t>
  </si>
  <si>
    <t>3.9</t>
  </si>
  <si>
    <t>TAS - Tenement forfeited under Mining Act 1929</t>
  </si>
  <si>
    <t>NZ, TAS</t>
  </si>
  <si>
    <t>3.10</t>
  </si>
  <si>
    <t>3.11</t>
  </si>
  <si>
    <t>3.12</t>
  </si>
  <si>
    <t>TAS - Voluntary relinquishment of granted tenement</t>
  </si>
  <si>
    <t>VIC, NZ, SA</t>
  </si>
  <si>
    <t>3.13</t>
  </si>
  <si>
    <t>TAS - Applicant withdrew application</t>
  </si>
  <si>
    <t>VIC, NZ, NSW</t>
  </si>
  <si>
    <t>3.14</t>
  </si>
  <si>
    <t>exploration release area</t>
  </si>
  <si>
    <t>Areas under moratorium prior to being released for EL application</t>
  </si>
  <si>
    <t>3.15</t>
  </si>
  <si>
    <t>&lt;/skos:Collection&gt;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</si>
</sst>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9" x14ac:knownFonts="1"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indexed="9"/>
      <name val="Calibri"/>
      <family val="2"/>
    </font>
    <font>
      <sz val="11"/>
      <color indexed="30"/>
      <name val="Calibri"/>
      <family val="2"/>
    </font>
    <font>
      <sz val="11"/>
      <color indexed="22"/>
      <name val="Calibri"/>
      <family val="2"/>
    </font>
    <font>
      <sz val="11"/>
      <name val="Calibri"/>
      <family val="2"/>
    </font>
    <font>
      <b/>
      <sz val="11"/>
      <color indexed="8"/>
      <name val="Calibri"/>
      <family val="2"/>
    </font>
    <font>
      <b/>
      <sz val="11"/>
      <name val="Calibri"/>
      <family val="2"/>
    </font>
    <font>
      <sz val="11"/>
      <color indexed="10"/>
      <name val="Calibri"/>
      <family val="2"/>
    </font>
    <font>
      <sz val="11"/>
      <color indexed="55"/>
      <name val="Calibri"/>
      <family val="2"/>
    </font>
    <font>
      <b/>
      <sz val="11"/>
      <color indexed="10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AEEF3"/>
        <bgColor indexed="64"/>
      </patternFill>
    </fill>
    <fill>
      <patternFill patternType="solid">
        <fgColor rgb="FF0000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8" fillId="32" borderId="0" applyNumberFormat="0" applyBorder="0" applyAlignment="0" applyProtection="0"/>
    <xf numFmtId="0" fontId="1" fillId="26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7" fillId="31" borderId="0" applyNumberFormat="0" applyBorder="0" applyAlignment="0" applyProtection="0"/>
    <xf numFmtId="0" fontId="19" fillId="0" borderId="0"/>
  </cellStyleXfs>
  <cellXfs count="38">
    <xf numFmtId="0" fontId="0" fillId="0" borderId="0" xfId="0"/>
    <xf numFmtId="49" fontId="0" fillId="0" borderId="0" xfId="0" applyNumberFormat="1" applyAlignment="1">
      <alignment wrapText="1"/>
    </xf>
    <xf numFmtId="0" fontId="0" fillId="0" borderId="0" xfId="0" applyAlignment="1">
      <alignment wrapText="1"/>
    </xf>
    <xf numFmtId="49" fontId="20" fillId="33" borderId="0" xfId="0" applyNumberFormat="1" applyFont="1" applyFill="1" applyAlignment="1">
      <alignment wrapText="1"/>
    </xf>
    <xf numFmtId="0" fontId="20" fillId="33" borderId="0" xfId="0" applyFont="1" applyFill="1" applyAlignment="1">
      <alignment wrapText="1"/>
    </xf>
    <xf numFmtId="0" fontId="20" fillId="33" borderId="0" xfId="0" applyFont="1" applyFill="1"/>
    <xf numFmtId="0" fontId="0" fillId="0" borderId="0" xfId="0" applyFont="1" applyBorder="1"/>
    <xf numFmtId="49" fontId="0" fillId="0" borderId="0" xfId="0" applyNumberFormat="1" applyFont="1" applyBorder="1" applyAlignment="1">
      <alignment wrapText="1"/>
    </xf>
    <xf numFmtId="0" fontId="21" fillId="0" borderId="0" xfId="0" applyFont="1" applyBorder="1" applyAlignment="1">
      <alignment wrapText="1"/>
    </xf>
    <xf numFmtId="0" fontId="18" fillId="0" borderId="0" xfId="42" applyFont="1" applyFill="1" applyBorder="1" applyAlignment="1"/>
    <xf numFmtId="0" fontId="18" fillId="0" borderId="0" xfId="42" applyFont="1" applyFill="1" applyAlignment="1"/>
    <xf numFmtId="49" fontId="18" fillId="0" borderId="0" xfId="42" applyNumberFormat="1" applyFont="1" applyFill="1" applyBorder="1" applyAlignment="1">
      <alignment vertical="top" wrapText="1"/>
    </xf>
    <xf numFmtId="0" fontId="0" fillId="0" borderId="0" xfId="0" applyFont="1" applyFill="1" applyBorder="1"/>
    <xf numFmtId="0" fontId="22" fillId="0" borderId="0" xfId="0" applyFont="1" applyAlignment="1">
      <alignment wrapText="1"/>
    </xf>
    <xf numFmtId="0" fontId="0" fillId="0" borderId="0" xfId="0" applyFill="1" applyBorder="1" applyAlignment="1">
      <alignment vertical="top"/>
    </xf>
    <xf numFmtId="49" fontId="0" fillId="0" borderId="0" xfId="0" applyNumberFormat="1" applyFill="1" applyBorder="1" applyAlignment="1">
      <alignment vertical="top"/>
    </xf>
    <xf numFmtId="49" fontId="0" fillId="0" borderId="0" xfId="0" applyNumberFormat="1" applyFill="1" applyBorder="1" applyAlignment="1">
      <alignment vertical="top" wrapText="1"/>
    </xf>
    <xf numFmtId="0" fontId="23" fillId="0" borderId="0" xfId="0" applyFont="1" applyFill="1" applyBorder="1" applyAlignment="1">
      <alignment vertical="top"/>
    </xf>
    <xf numFmtId="49" fontId="24" fillId="0" borderId="0" xfId="0" applyNumberFormat="1" applyFont="1" applyFill="1" applyBorder="1" applyAlignment="1">
      <alignment vertical="top"/>
    </xf>
    <xf numFmtId="0" fontId="24" fillId="0" borderId="0" xfId="0" applyFont="1" applyFill="1" applyBorder="1" applyAlignment="1">
      <alignment vertical="top"/>
    </xf>
    <xf numFmtId="49" fontId="24" fillId="0" borderId="0" xfId="0" applyNumberFormat="1" applyFont="1" applyFill="1" applyBorder="1" applyAlignment="1">
      <alignment vertical="top" wrapText="1"/>
    </xf>
    <xf numFmtId="0" fontId="25" fillId="0" borderId="0" xfId="0" applyFont="1" applyFill="1" applyBorder="1" applyAlignment="1">
      <alignment vertical="top"/>
    </xf>
    <xf numFmtId="49" fontId="23" fillId="0" borderId="0" xfId="0" applyNumberFormat="1" applyFont="1" applyFill="1" applyBorder="1" applyAlignment="1">
      <alignment vertical="top" wrapText="1"/>
    </xf>
    <xf numFmtId="0" fontId="23" fillId="0" borderId="0" xfId="0" applyFont="1" applyFill="1" applyBorder="1" applyAlignment="1">
      <alignment vertical="top" wrapText="1"/>
    </xf>
    <xf numFmtId="0" fontId="23" fillId="0" borderId="0" xfId="0" applyFont="1" applyFill="1" applyBorder="1" applyAlignment="1"/>
    <xf numFmtId="0" fontId="23" fillId="0" borderId="0" xfId="0" applyFont="1" applyFill="1" applyBorder="1" applyAlignment="1">
      <alignment wrapText="1"/>
    </xf>
    <xf numFmtId="0" fontId="0" fillId="0" borderId="0" xfId="0" applyFill="1" applyBorder="1" applyAlignment="1"/>
    <xf numFmtId="0" fontId="18" fillId="0" borderId="0" xfId="35" applyFill="1" applyBorder="1" applyAlignment="1"/>
    <xf numFmtId="0" fontId="0" fillId="0" borderId="0" xfId="0" applyFill="1" applyBorder="1" applyAlignment="1">
      <alignment vertical="top" wrapText="1"/>
    </xf>
    <xf numFmtId="0" fontId="0" fillId="0" borderId="0" xfId="0" applyFill="1" applyBorder="1" applyAlignment="1">
      <alignment wrapText="1"/>
    </xf>
    <xf numFmtId="0" fontId="26" fillId="0" borderId="0" xfId="0" applyFont="1" applyFill="1" applyBorder="1" applyAlignment="1">
      <alignment wrapText="1"/>
    </xf>
    <xf numFmtId="0" fontId="0" fillId="0" borderId="0" xfId="0" applyFill="1" applyBorder="1" applyAlignment="1">
      <alignment horizontal="left" vertical="top" wrapText="1"/>
    </xf>
    <xf numFmtId="0" fontId="27" fillId="0" borderId="0" xfId="0" applyFont="1" applyFill="1" applyBorder="1" applyAlignment="1">
      <alignment wrapText="1"/>
    </xf>
    <xf numFmtId="0" fontId="0" fillId="0" borderId="0" xfId="0" applyFont="1" applyFill="1" applyBorder="1" applyAlignment="1">
      <alignment wrapText="1"/>
    </xf>
    <xf numFmtId="0" fontId="18" fillId="0" borderId="0" xfId="35" applyFill="1" applyBorder="1" applyAlignment="1">
      <alignment wrapText="1"/>
    </xf>
    <xf numFmtId="49" fontId="28" fillId="0" borderId="0" xfId="0" applyNumberFormat="1" applyFont="1" applyFill="1" applyBorder="1" applyAlignment="1">
      <alignment vertical="top"/>
    </xf>
    <xf numFmtId="0" fontId="28" fillId="0" borderId="0" xfId="0" applyFont="1" applyFill="1" applyBorder="1" applyAlignment="1">
      <alignment vertical="top"/>
    </xf>
    <xf numFmtId="49" fontId="28" fillId="0" borderId="0" xfId="0" applyNumberFormat="1" applyFont="1" applyFill="1" applyBorder="1" applyAlignment="1">
      <alignment vertical="top" wrapText="1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rmal 2" xfId="42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5"/>
  <sheetViews>
    <sheetView zoomScale="90" workbookViewId="0">
      <selection activeCell="I5" sqref="I5"/>
    </sheetView>
  </sheetViews>
  <sheetFormatPr defaultRowHeight="15" customHeight="1" x14ac:dyDescent="0.25"/>
  <cols>
    <col min="1" max="1" width="35.140625" bestFit="1" customWidth="1"/>
    <col min="2" max="2" width="72.7109375" style="1" customWidth="1"/>
    <col min="3" max="3" width="80.7109375" style="2" bestFit="1" customWidth="1"/>
  </cols>
  <sheetData>
    <row r="1" spans="1:3" s="5" customFormat="1" ht="15" customHeight="1" x14ac:dyDescent="0.25">
      <c r="A1" s="5" t="s">
        <v>0</v>
      </c>
      <c r="B1" s="3" t="s">
        <v>1</v>
      </c>
      <c r="C1" s="4" t="s">
        <v>2</v>
      </c>
    </row>
    <row r="2" spans="1:3" ht="45" customHeight="1" x14ac:dyDescent="0.25">
      <c r="A2" s="6" t="s">
        <v>3</v>
      </c>
      <c r="B2" s="7" t="s">
        <v>4</v>
      </c>
      <c r="C2" s="8" t="s">
        <v>5</v>
      </c>
    </row>
    <row r="3" spans="1:3" ht="45" customHeight="1" x14ac:dyDescent="0.25">
      <c r="A3" s="9" t="s">
        <v>6</v>
      </c>
      <c r="B3" s="7" t="s">
        <v>7</v>
      </c>
      <c r="C3" s="8"/>
    </row>
    <row r="4" spans="1:3" ht="45" customHeight="1" x14ac:dyDescent="0.25">
      <c r="A4" s="10" t="s">
        <v>8</v>
      </c>
      <c r="B4" s="11" t="s">
        <v>9</v>
      </c>
      <c r="C4" s="8" t="s">
        <v>10</v>
      </c>
    </row>
    <row r="5" spans="1:3" ht="15" customHeight="1" x14ac:dyDescent="0.25">
      <c r="A5" s="10" t="s">
        <v>11</v>
      </c>
      <c r="B5" s="11" t="s">
        <v>12</v>
      </c>
      <c r="C5" s="8" t="s">
        <v>13</v>
      </c>
    </row>
    <row r="6" spans="1:3" ht="15" customHeight="1" x14ac:dyDescent="0.25">
      <c r="A6" s="10" t="s">
        <v>14</v>
      </c>
      <c r="B6" s="11" t="s">
        <v>15</v>
      </c>
      <c r="C6" s="8" t="s">
        <v>16</v>
      </c>
    </row>
    <row r="7" spans="1:3" ht="15" customHeight="1" x14ac:dyDescent="0.25">
      <c r="A7" s="10" t="s">
        <v>17</v>
      </c>
      <c r="B7" s="11" t="s">
        <v>18</v>
      </c>
      <c r="C7" s="8" t="s">
        <v>19</v>
      </c>
    </row>
    <row r="8" spans="1:3" ht="15" customHeight="1" x14ac:dyDescent="0.25">
      <c r="A8" s="10" t="s">
        <v>20</v>
      </c>
      <c r="B8" s="11" t="s">
        <v>21</v>
      </c>
      <c r="C8" s="8" t="s">
        <v>19</v>
      </c>
    </row>
    <row r="9" spans="1:3" ht="15" customHeight="1" x14ac:dyDescent="0.25">
      <c r="A9" s="10" t="s">
        <v>22</v>
      </c>
      <c r="B9" s="11"/>
      <c r="C9" s="8"/>
    </row>
    <row r="10" spans="1:3" ht="15" customHeight="1" x14ac:dyDescent="0.25">
      <c r="A10" s="10" t="s">
        <v>23</v>
      </c>
      <c r="B10" s="11"/>
      <c r="C10" s="8"/>
    </row>
    <row r="11" spans="1:3" ht="15" customHeight="1" x14ac:dyDescent="0.25">
      <c r="A11" s="10" t="s">
        <v>24</v>
      </c>
      <c r="B11" s="11"/>
      <c r="C11" s="8"/>
    </row>
    <row r="12" spans="1:3" ht="15" customHeight="1" x14ac:dyDescent="0.25">
      <c r="A12" s="10" t="s">
        <v>25</v>
      </c>
      <c r="B12" s="11"/>
      <c r="C12" s="8"/>
    </row>
    <row r="13" spans="1:3" ht="15" customHeight="1" x14ac:dyDescent="0.25">
      <c r="A13" s="10" t="s">
        <v>26</v>
      </c>
      <c r="B13" s="11"/>
      <c r="C13" s="8"/>
    </row>
    <row r="14" spans="1:3" ht="15" customHeight="1" x14ac:dyDescent="0.25">
      <c r="A14" s="10" t="s">
        <v>27</v>
      </c>
      <c r="B14" s="11"/>
      <c r="C14" s="8"/>
    </row>
    <row r="15" spans="1:3" ht="15" customHeight="1" x14ac:dyDescent="0.25">
      <c r="A15" s="6" t="s">
        <v>28</v>
      </c>
      <c r="B15" s="7" t="s">
        <v>29</v>
      </c>
      <c r="C15" s="8" t="s">
        <v>30</v>
      </c>
    </row>
    <row r="16" spans="1:3" ht="15" customHeight="1" x14ac:dyDescent="0.25">
      <c r="A16" s="10" t="s">
        <v>31</v>
      </c>
      <c r="B16" s="11" t="s">
        <v>32</v>
      </c>
      <c r="C16" s="8" t="s">
        <v>33</v>
      </c>
    </row>
    <row r="17" spans="1:3" ht="30" customHeight="1" x14ac:dyDescent="0.25">
      <c r="A17" s="10" t="s">
        <v>34</v>
      </c>
      <c r="B17" s="11" t="s">
        <v>35</v>
      </c>
      <c r="C17" s="8" t="s">
        <v>36</v>
      </c>
    </row>
    <row r="18" spans="1:3" ht="30" customHeight="1" x14ac:dyDescent="0.25">
      <c r="A18" s="10" t="s">
        <v>37</v>
      </c>
      <c r="B18" s="11" t="s">
        <v>38</v>
      </c>
      <c r="C18" s="8" t="s">
        <v>39</v>
      </c>
    </row>
    <row r="19" spans="1:3" ht="15" customHeight="1" x14ac:dyDescent="0.25">
      <c r="A19" s="10" t="s">
        <v>40</v>
      </c>
      <c r="B19" s="11" t="s">
        <v>41</v>
      </c>
      <c r="C19" s="8"/>
    </row>
    <row r="20" spans="1:3" ht="15" customHeight="1" x14ac:dyDescent="0.25">
      <c r="A20" s="10" t="s">
        <v>42</v>
      </c>
      <c r="B20" s="11" t="s">
        <v>43</v>
      </c>
      <c r="C20" s="8"/>
    </row>
    <row r="21" spans="1:3" ht="15" customHeight="1" x14ac:dyDescent="0.25">
      <c r="A21" s="10" t="s">
        <v>44</v>
      </c>
      <c r="B21" s="11"/>
      <c r="C21" s="8"/>
    </row>
    <row r="22" spans="1:3" ht="15" customHeight="1" x14ac:dyDescent="0.25">
      <c r="A22" s="6" t="s">
        <v>45</v>
      </c>
      <c r="B22" s="7" t="s">
        <v>46</v>
      </c>
      <c r="C22" s="8" t="s">
        <v>47</v>
      </c>
    </row>
    <row r="23" spans="1:3" ht="15" customHeight="1" x14ac:dyDescent="0.25">
      <c r="A23" s="12" t="s">
        <v>48</v>
      </c>
      <c r="B23" s="11" t="s">
        <v>49</v>
      </c>
      <c r="C23" s="8" t="s">
        <v>50</v>
      </c>
    </row>
    <row r="24" spans="1:3" ht="15" customHeight="1" x14ac:dyDescent="0.25">
      <c r="A24" s="12" t="s">
        <v>51</v>
      </c>
      <c r="B24" s="11" t="s">
        <v>52</v>
      </c>
      <c r="C24" s="8"/>
    </row>
    <row r="25" spans="1:3" ht="15" customHeight="1" x14ac:dyDescent="0.25">
      <c r="C25" s="13"/>
    </row>
  </sheetData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0"/>
  <sheetViews>
    <sheetView tabSelected="1" zoomScale="80" workbookViewId="0">
      <pane ySplit="480" activePane="bottomLeft"/>
      <selection sqref="A1:A1048576"/>
      <selection pane="bottomLeft" activeCell="B13" sqref="B13"/>
    </sheetView>
  </sheetViews>
  <sheetFormatPr defaultRowHeight="15" customHeight="1" x14ac:dyDescent="0.25"/>
  <cols>
    <col min="1" max="1" width="33.42578125" style="16" customWidth="1"/>
    <col min="2" max="2" width="23.28515625" style="14" customWidth="1"/>
    <col min="3" max="3" width="76.7109375" style="16" customWidth="1"/>
    <col min="4" max="4" width="26.5703125" style="17" bestFit="1" customWidth="1"/>
    <col min="5" max="5" width="10.7109375" style="15" customWidth="1"/>
    <col min="6" max="6" width="16" style="14" customWidth="1"/>
    <col min="7" max="7" width="12.7109375" style="14" customWidth="1"/>
    <col min="8" max="8" width="20.7109375" style="14" bestFit="1" customWidth="1"/>
    <col min="9" max="9" width="25.28515625" style="14" bestFit="1" customWidth="1"/>
    <col min="10" max="10" width="11.28515625" style="14" bestFit="1" customWidth="1"/>
    <col min="11" max="11" width="25.140625" style="14" bestFit="1" customWidth="1"/>
    <col min="12" max="12" width="10.7109375" style="14" bestFit="1" customWidth="1"/>
    <col min="13" max="13" width="61.7109375" style="14" bestFit="1" customWidth="1"/>
    <col min="14" max="14" width="56.7109375" style="14" bestFit="1" customWidth="1"/>
    <col min="15" max="15" width="56.5703125" style="14" bestFit="1" customWidth="1"/>
    <col min="16" max="16" width="27.28515625" style="14" bestFit="1" customWidth="1"/>
    <col min="17" max="17" width="18.140625" style="14" bestFit="1" customWidth="1"/>
    <col min="18" max="18" width="19.85546875" style="14" bestFit="1" customWidth="1"/>
    <col min="19" max="19" width="27.28515625" style="14" bestFit="1" customWidth="1"/>
    <col min="20" max="20" width="20" style="14" bestFit="1" customWidth="1"/>
    <col min="21" max="21" width="16.5703125" style="14" bestFit="1" customWidth="1"/>
    <col min="22" max="22" width="26.42578125" style="14" bestFit="1" customWidth="1"/>
    <col min="23" max="24" width="11.7109375" style="14" bestFit="1" customWidth="1"/>
    <col min="25" max="16384" width="9.140625" style="14"/>
  </cols>
  <sheetData>
    <row r="1" spans="1:28" s="19" customFormat="1" ht="15" customHeight="1" x14ac:dyDescent="0.25">
      <c r="A1" s="20" t="s">
        <v>53</v>
      </c>
      <c r="B1" s="19" t="s">
        <v>54</v>
      </c>
      <c r="C1" s="20" t="s">
        <v>55</v>
      </c>
      <c r="D1" s="21" t="s">
        <v>56</v>
      </c>
      <c r="E1" s="18" t="s">
        <v>57</v>
      </c>
      <c r="F1" s="19" t="s">
        <v>58</v>
      </c>
      <c r="G1" s="19" t="s">
        <v>59</v>
      </c>
      <c r="H1" s="19" t="s">
        <v>60</v>
      </c>
      <c r="I1" s="19" t="s">
        <v>61</v>
      </c>
      <c r="J1" s="19" t="s">
        <v>62</v>
      </c>
      <c r="K1" s="19" t="s">
        <v>63</v>
      </c>
      <c r="L1" s="19" t="s">
        <v>64</v>
      </c>
      <c r="M1" s="19" t="s">
        <v>65</v>
      </c>
      <c r="N1" s="19" t="s">
        <v>66</v>
      </c>
      <c r="O1" s="19" t="s">
        <v>67</v>
      </c>
      <c r="P1" s="19" t="s">
        <v>68</v>
      </c>
      <c r="Q1" s="19" t="s">
        <v>69</v>
      </c>
      <c r="R1" s="19" t="s">
        <v>70</v>
      </c>
      <c r="S1" s="19" t="s">
        <v>71</v>
      </c>
      <c r="T1" s="19" t="s">
        <v>72</v>
      </c>
      <c r="U1" s="19" t="s">
        <v>73</v>
      </c>
      <c r="V1" s="19" t="s">
        <v>74</v>
      </c>
      <c r="W1" s="19" t="s">
        <v>75</v>
      </c>
      <c r="X1" s="19" t="s">
        <v>76</v>
      </c>
      <c r="Y1" s="19" t="s">
        <v>77</v>
      </c>
      <c r="Z1" s="19" t="s">
        <v>78</v>
      </c>
      <c r="AA1" s="19" t="s">
        <v>79</v>
      </c>
      <c r="AB1" s="19" t="s">
        <v>80</v>
      </c>
    </row>
    <row r="2" spans="1:28" s="23" customFormat="1" ht="15" customHeight="1" x14ac:dyDescent="0.25">
      <c r="A2" s="25" t="s">
        <v>81</v>
      </c>
      <c r="B2" s="25" t="s">
        <v>81</v>
      </c>
      <c r="C2" s="25" t="s">
        <v>82</v>
      </c>
      <c r="D2" s="25" t="s">
        <v>83</v>
      </c>
      <c r="E2" s="22" t="s">
        <v>84</v>
      </c>
      <c r="F2" s="25" t="s">
        <v>85</v>
      </c>
      <c r="H2" s="24" t="s">
        <v>86</v>
      </c>
      <c r="I2" s="24" t="s">
        <v>87</v>
      </c>
      <c r="J2" s="24" t="s">
        <v>88</v>
      </c>
      <c r="K2" s="24" t="s">
        <v>89</v>
      </c>
      <c r="L2" s="24" t="s">
        <v>90</v>
      </c>
      <c r="M2" s="24" t="s">
        <v>91</v>
      </c>
      <c r="N2" s="24" t="s">
        <v>92</v>
      </c>
      <c r="O2" s="24" t="s">
        <v>93</v>
      </c>
      <c r="P2" s="24" t="s">
        <v>94</v>
      </c>
      <c r="Q2" s="24" t="s">
        <v>95</v>
      </c>
      <c r="R2" s="24" t="s">
        <v>96</v>
      </c>
      <c r="S2" s="24" t="s">
        <v>94</v>
      </c>
      <c r="T2" s="24" t="s">
        <v>97</v>
      </c>
      <c r="U2" s="26" t="s">
        <v>98</v>
      </c>
    </row>
    <row r="3" spans="1:28" s="23" customFormat="1" ht="30" customHeight="1" x14ac:dyDescent="0.25">
      <c r="A3" s="25" t="s">
        <v>99</v>
      </c>
      <c r="B3" s="25" t="s">
        <v>99</v>
      </c>
      <c r="C3" s="25" t="s">
        <v>100</v>
      </c>
      <c r="D3" s="25" t="s">
        <v>101</v>
      </c>
      <c r="E3" s="22" t="s">
        <v>102</v>
      </c>
      <c r="F3" s="25" t="s">
        <v>85</v>
      </c>
      <c r="H3" s="26" t="s">
        <v>103</v>
      </c>
      <c r="I3" s="26" t="s">
        <v>104</v>
      </c>
      <c r="J3" s="26" t="s">
        <v>105</v>
      </c>
      <c r="K3" s="26" t="s">
        <v>106</v>
      </c>
      <c r="L3" s="26" t="s">
        <v>107</v>
      </c>
      <c r="M3" s="27" t="s">
        <v>108</v>
      </c>
    </row>
    <row r="4" spans="1:28" s="23" customFormat="1" ht="15" customHeight="1" x14ac:dyDescent="0.25">
      <c r="A4" s="25" t="s">
        <v>109</v>
      </c>
      <c r="B4" s="25" t="s">
        <v>109</v>
      </c>
      <c r="C4" s="25" t="s">
        <v>110</v>
      </c>
      <c r="D4" s="25" t="s">
        <v>111</v>
      </c>
      <c r="E4" s="22" t="s">
        <v>112</v>
      </c>
      <c r="F4" s="25" t="s">
        <v>85</v>
      </c>
      <c r="H4" s="26" t="s">
        <v>113</v>
      </c>
      <c r="I4" s="26" t="s">
        <v>114</v>
      </c>
      <c r="J4" s="26" t="s">
        <v>115</v>
      </c>
      <c r="K4" s="26" t="s">
        <v>116</v>
      </c>
      <c r="L4" s="26" t="s">
        <v>117</v>
      </c>
      <c r="M4" s="26" t="s">
        <v>118</v>
      </c>
      <c r="N4" s="26" t="s">
        <v>119</v>
      </c>
      <c r="O4" s="26" t="s">
        <v>120</v>
      </c>
      <c r="P4" s="26" t="s">
        <v>121</v>
      </c>
      <c r="Q4" s="26" t="s">
        <v>122</v>
      </c>
      <c r="R4" s="26" t="s">
        <v>123</v>
      </c>
      <c r="S4" s="26" t="s">
        <v>124</v>
      </c>
      <c r="T4" s="26" t="s">
        <v>125</v>
      </c>
      <c r="U4" s="26" t="s">
        <v>126</v>
      </c>
      <c r="V4" s="26" t="s">
        <v>127</v>
      </c>
    </row>
    <row r="5" spans="1:28" s="23" customFormat="1" ht="30" customHeight="1" x14ac:dyDescent="0.25">
      <c r="A5" s="25" t="s">
        <v>86</v>
      </c>
      <c r="B5" s="25" t="s">
        <v>86</v>
      </c>
      <c r="C5" s="25" t="s">
        <v>128</v>
      </c>
      <c r="D5" s="25" t="s">
        <v>129</v>
      </c>
      <c r="E5" s="22" t="s">
        <v>130</v>
      </c>
      <c r="F5" s="25" t="s">
        <v>81</v>
      </c>
    </row>
    <row r="6" spans="1:28" s="23" customFormat="1" ht="15" customHeight="1" x14ac:dyDescent="0.25">
      <c r="A6" s="25" t="s">
        <v>87</v>
      </c>
      <c r="B6" s="25" t="s">
        <v>87</v>
      </c>
      <c r="C6" s="25"/>
      <c r="D6" s="25" t="s">
        <v>131</v>
      </c>
      <c r="E6" s="22" t="s">
        <v>132</v>
      </c>
      <c r="F6" s="25" t="s">
        <v>81</v>
      </c>
    </row>
    <row r="7" spans="1:28" s="23" customFormat="1" ht="15" customHeight="1" x14ac:dyDescent="0.25">
      <c r="A7" s="25" t="s">
        <v>88</v>
      </c>
      <c r="B7" s="25" t="s">
        <v>88</v>
      </c>
      <c r="C7" s="25"/>
      <c r="D7" s="25" t="s">
        <v>133</v>
      </c>
      <c r="E7" s="22" t="s">
        <v>134</v>
      </c>
      <c r="F7" s="25" t="s">
        <v>81</v>
      </c>
    </row>
    <row r="8" spans="1:28" s="23" customFormat="1" ht="15" customHeight="1" x14ac:dyDescent="0.25">
      <c r="A8" s="25" t="s">
        <v>89</v>
      </c>
      <c r="B8" s="25" t="s">
        <v>89</v>
      </c>
      <c r="C8" s="25"/>
      <c r="D8" s="25" t="s">
        <v>135</v>
      </c>
      <c r="E8" s="22" t="s">
        <v>136</v>
      </c>
      <c r="F8" s="25" t="s">
        <v>81</v>
      </c>
    </row>
    <row r="9" spans="1:28" s="23" customFormat="1" ht="15" customHeight="1" x14ac:dyDescent="0.25">
      <c r="A9" s="25" t="s">
        <v>90</v>
      </c>
      <c r="B9" s="25" t="s">
        <v>90</v>
      </c>
      <c r="C9" s="25"/>
      <c r="D9" s="25" t="s">
        <v>129</v>
      </c>
      <c r="E9" s="22" t="s">
        <v>137</v>
      </c>
      <c r="F9" s="25" t="s">
        <v>81</v>
      </c>
    </row>
    <row r="10" spans="1:28" s="23" customFormat="1" ht="45" customHeight="1" x14ac:dyDescent="0.25">
      <c r="A10" s="25" t="s">
        <v>91</v>
      </c>
      <c r="B10" s="25" t="s">
        <v>138</v>
      </c>
      <c r="C10" s="25" t="s">
        <v>139</v>
      </c>
      <c r="D10" s="25" t="s">
        <v>140</v>
      </c>
      <c r="E10" s="22" t="s">
        <v>141</v>
      </c>
      <c r="F10" s="25" t="s">
        <v>81</v>
      </c>
    </row>
    <row r="11" spans="1:28" s="23" customFormat="1" ht="45" customHeight="1" x14ac:dyDescent="0.25">
      <c r="A11" s="25" t="s">
        <v>92</v>
      </c>
      <c r="B11" s="25" t="s">
        <v>142</v>
      </c>
      <c r="C11" s="25" t="s">
        <v>143</v>
      </c>
      <c r="D11" s="25" t="s">
        <v>140</v>
      </c>
      <c r="E11" s="22" t="s">
        <v>144</v>
      </c>
      <c r="F11" s="25" t="s">
        <v>81</v>
      </c>
    </row>
    <row r="12" spans="1:28" s="23" customFormat="1" ht="45" customHeight="1" x14ac:dyDescent="0.25">
      <c r="A12" s="25" t="s">
        <v>93</v>
      </c>
      <c r="B12" s="25" t="s">
        <v>145</v>
      </c>
      <c r="C12" s="25" t="s">
        <v>146</v>
      </c>
      <c r="D12" s="25" t="s">
        <v>140</v>
      </c>
      <c r="E12" s="22" t="s">
        <v>147</v>
      </c>
      <c r="F12" s="25" t="s">
        <v>81</v>
      </c>
    </row>
    <row r="13" spans="1:28" s="23" customFormat="1" ht="30" customHeight="1" x14ac:dyDescent="0.25">
      <c r="A13" s="25" t="s">
        <v>94</v>
      </c>
      <c r="B13" s="25" t="s">
        <v>148</v>
      </c>
      <c r="C13" s="25" t="s">
        <v>149</v>
      </c>
      <c r="D13" s="25" t="s">
        <v>140</v>
      </c>
      <c r="E13" s="22" t="s">
        <v>150</v>
      </c>
      <c r="F13" s="25" t="s">
        <v>81</v>
      </c>
    </row>
    <row r="14" spans="1:28" s="23" customFormat="1" ht="15" customHeight="1" x14ac:dyDescent="0.25">
      <c r="A14" s="25" t="s">
        <v>95</v>
      </c>
      <c r="B14" s="25" t="s">
        <v>151</v>
      </c>
      <c r="C14" s="25" t="s">
        <v>152</v>
      </c>
      <c r="D14" s="25" t="s">
        <v>153</v>
      </c>
      <c r="E14" s="22" t="s">
        <v>154</v>
      </c>
      <c r="F14" s="25" t="s">
        <v>81</v>
      </c>
    </row>
    <row r="15" spans="1:28" s="23" customFormat="1" ht="15" customHeight="1" x14ac:dyDescent="0.25">
      <c r="A15" s="25" t="s">
        <v>96</v>
      </c>
      <c r="B15" s="25" t="s">
        <v>155</v>
      </c>
      <c r="C15" s="25" t="s">
        <v>156</v>
      </c>
      <c r="D15" s="25" t="s">
        <v>140</v>
      </c>
      <c r="E15" s="22" t="s">
        <v>157</v>
      </c>
      <c r="F15" s="25" t="s">
        <v>81</v>
      </c>
    </row>
    <row r="16" spans="1:28" s="23" customFormat="1" ht="15" customHeight="1" x14ac:dyDescent="0.25">
      <c r="A16" s="25" t="s">
        <v>97</v>
      </c>
      <c r="B16" s="25" t="s">
        <v>158</v>
      </c>
      <c r="C16" s="25"/>
      <c r="D16" s="25" t="s">
        <v>159</v>
      </c>
      <c r="E16" s="22" t="s">
        <v>160</v>
      </c>
      <c r="F16" s="25" t="s">
        <v>81</v>
      </c>
    </row>
    <row r="17" spans="1:7" s="28" customFormat="1" ht="15" customHeight="1" x14ac:dyDescent="0.25">
      <c r="A17" s="29" t="s">
        <v>98</v>
      </c>
      <c r="B17" s="29" t="s">
        <v>161</v>
      </c>
      <c r="C17" s="30"/>
      <c r="D17" s="25" t="s">
        <v>159</v>
      </c>
      <c r="E17" s="31">
        <v>1.1399999999999999</v>
      </c>
      <c r="F17" s="29" t="s">
        <v>81</v>
      </c>
    </row>
    <row r="18" spans="1:7" s="28" customFormat="1" ht="15" customHeight="1" x14ac:dyDescent="0.25">
      <c r="A18" s="29" t="s">
        <v>103</v>
      </c>
      <c r="B18" s="29" t="s">
        <v>162</v>
      </c>
      <c r="C18" s="30"/>
      <c r="D18" s="25" t="s">
        <v>129</v>
      </c>
      <c r="E18" s="16" t="s">
        <v>163</v>
      </c>
      <c r="F18" s="29" t="s">
        <v>99</v>
      </c>
    </row>
    <row r="19" spans="1:7" s="28" customFormat="1" ht="15" customHeight="1" x14ac:dyDescent="0.25">
      <c r="A19" s="29" t="s">
        <v>104</v>
      </c>
      <c r="B19" s="26" t="s">
        <v>104</v>
      </c>
      <c r="C19" s="29"/>
      <c r="D19" s="25" t="s">
        <v>164</v>
      </c>
      <c r="E19" s="16" t="s">
        <v>165</v>
      </c>
      <c r="F19" s="29" t="s">
        <v>99</v>
      </c>
    </row>
    <row r="20" spans="1:7" s="28" customFormat="1" ht="15" customHeight="1" x14ac:dyDescent="0.25">
      <c r="A20" s="29" t="s">
        <v>105</v>
      </c>
      <c r="B20" s="29" t="s">
        <v>105</v>
      </c>
      <c r="C20" s="29"/>
      <c r="D20" s="25" t="s">
        <v>164</v>
      </c>
      <c r="E20" s="16" t="s">
        <v>166</v>
      </c>
      <c r="F20" s="29" t="s">
        <v>99</v>
      </c>
    </row>
    <row r="21" spans="1:7" s="28" customFormat="1" ht="15" customHeight="1" x14ac:dyDescent="0.25">
      <c r="A21" s="29" t="s">
        <v>106</v>
      </c>
      <c r="B21" s="29" t="s">
        <v>167</v>
      </c>
      <c r="C21" s="32"/>
      <c r="D21" s="25" t="s">
        <v>133</v>
      </c>
      <c r="E21" s="16" t="s">
        <v>168</v>
      </c>
      <c r="F21" s="29" t="s">
        <v>99</v>
      </c>
    </row>
    <row r="22" spans="1:7" s="28" customFormat="1" ht="15" customHeight="1" x14ac:dyDescent="0.25">
      <c r="A22" s="29" t="s">
        <v>107</v>
      </c>
      <c r="B22" s="29" t="s">
        <v>107</v>
      </c>
      <c r="C22" s="33" t="s">
        <v>169</v>
      </c>
      <c r="D22" s="25" t="s">
        <v>131</v>
      </c>
      <c r="E22" s="16" t="s">
        <v>170</v>
      </c>
      <c r="F22" s="29" t="s">
        <v>99</v>
      </c>
    </row>
    <row r="23" spans="1:7" s="28" customFormat="1" ht="15" customHeight="1" x14ac:dyDescent="0.25">
      <c r="A23" s="34" t="s">
        <v>108</v>
      </c>
      <c r="B23" s="34" t="s">
        <v>108</v>
      </c>
      <c r="C23" s="30"/>
      <c r="D23" s="25" t="s">
        <v>135</v>
      </c>
      <c r="E23" s="16" t="s">
        <v>171</v>
      </c>
      <c r="F23" s="29" t="s">
        <v>99</v>
      </c>
    </row>
    <row r="24" spans="1:7" s="28" customFormat="1" ht="15" customHeight="1" x14ac:dyDescent="0.25">
      <c r="A24" s="29" t="s">
        <v>113</v>
      </c>
      <c r="B24" s="29" t="s">
        <v>113</v>
      </c>
      <c r="C24" s="30"/>
      <c r="D24" s="25" t="s">
        <v>129</v>
      </c>
      <c r="E24" s="16" t="s">
        <v>172</v>
      </c>
      <c r="F24" s="29" t="s">
        <v>109</v>
      </c>
    </row>
    <row r="25" spans="1:7" s="28" customFormat="1" ht="15" customHeight="1" x14ac:dyDescent="0.25">
      <c r="A25" s="29" t="s">
        <v>114</v>
      </c>
      <c r="B25" s="29" t="s">
        <v>173</v>
      </c>
      <c r="C25" s="32"/>
      <c r="D25" s="25" t="s">
        <v>133</v>
      </c>
      <c r="E25" s="16" t="s">
        <v>174</v>
      </c>
      <c r="F25" s="29" t="s">
        <v>109</v>
      </c>
    </row>
    <row r="26" spans="1:7" s="28" customFormat="1" ht="15" customHeight="1" x14ac:dyDescent="0.25">
      <c r="A26" s="29" t="s">
        <v>115</v>
      </c>
      <c r="B26" s="29" t="s">
        <v>115</v>
      </c>
      <c r="C26" s="29" t="s">
        <v>175</v>
      </c>
      <c r="D26" s="25" t="s">
        <v>176</v>
      </c>
      <c r="E26" s="16" t="s">
        <v>177</v>
      </c>
      <c r="F26" s="29" t="s">
        <v>109</v>
      </c>
    </row>
    <row r="27" spans="1:7" s="28" customFormat="1" ht="15" customHeight="1" x14ac:dyDescent="0.25">
      <c r="A27" s="29" t="s">
        <v>116</v>
      </c>
      <c r="B27" s="29" t="s">
        <v>116</v>
      </c>
      <c r="C27" s="29"/>
      <c r="D27" s="25" t="s">
        <v>140</v>
      </c>
      <c r="E27" s="16" t="s">
        <v>178</v>
      </c>
      <c r="F27" s="29" t="s">
        <v>109</v>
      </c>
    </row>
    <row r="28" spans="1:7" s="28" customFormat="1" ht="30" customHeight="1" x14ac:dyDescent="0.25">
      <c r="A28" s="29" t="s">
        <v>117</v>
      </c>
      <c r="B28" s="29" t="s">
        <v>117</v>
      </c>
      <c r="C28" s="29" t="s">
        <v>179</v>
      </c>
      <c r="D28" s="25" t="s">
        <v>140</v>
      </c>
      <c r="E28" s="16" t="s">
        <v>180</v>
      </c>
      <c r="F28" s="29" t="s">
        <v>109</v>
      </c>
    </row>
    <row r="29" spans="1:7" s="28" customFormat="1" ht="15" customHeight="1" x14ac:dyDescent="0.25">
      <c r="A29" s="29" t="s">
        <v>118</v>
      </c>
      <c r="B29" s="29" t="s">
        <v>118</v>
      </c>
      <c r="C29" s="29" t="s">
        <v>181</v>
      </c>
      <c r="D29" s="25" t="s">
        <v>182</v>
      </c>
      <c r="E29" s="16" t="s">
        <v>183</v>
      </c>
      <c r="F29" s="29" t="s">
        <v>109</v>
      </c>
    </row>
    <row r="30" spans="1:7" s="28" customFormat="1" ht="15" customHeight="1" x14ac:dyDescent="0.25">
      <c r="A30" s="29" t="s">
        <v>119</v>
      </c>
      <c r="B30" s="29" t="s">
        <v>119</v>
      </c>
      <c r="C30" s="33" t="s">
        <v>184</v>
      </c>
      <c r="D30" s="25" t="s">
        <v>153</v>
      </c>
      <c r="E30" s="16" t="s">
        <v>185</v>
      </c>
      <c r="F30" s="29" t="s">
        <v>109</v>
      </c>
      <c r="G30" s="28" t="s">
        <v>186</v>
      </c>
    </row>
    <row r="31" spans="1:7" s="28" customFormat="1" ht="15" customHeight="1" x14ac:dyDescent="0.25">
      <c r="A31" s="29" t="s">
        <v>120</v>
      </c>
      <c r="B31" s="29" t="s">
        <v>120</v>
      </c>
      <c r="C31" s="29" t="s">
        <v>187</v>
      </c>
      <c r="D31" s="25" t="s">
        <v>188</v>
      </c>
      <c r="E31" s="16" t="s">
        <v>189</v>
      </c>
      <c r="F31" s="29" t="s">
        <v>109</v>
      </c>
    </row>
    <row r="32" spans="1:7" s="28" customFormat="1" ht="15" customHeight="1" x14ac:dyDescent="0.25">
      <c r="A32" s="29" t="s">
        <v>121</v>
      </c>
      <c r="B32" s="29" t="s">
        <v>121</v>
      </c>
      <c r="C32" s="29" t="s">
        <v>190</v>
      </c>
      <c r="D32" s="25" t="s">
        <v>191</v>
      </c>
      <c r="E32" s="16" t="s">
        <v>192</v>
      </c>
      <c r="F32" s="29" t="s">
        <v>109</v>
      </c>
    </row>
    <row r="33" spans="1:6" s="28" customFormat="1" ht="15" customHeight="1" x14ac:dyDescent="0.25">
      <c r="A33" s="29" t="s">
        <v>122</v>
      </c>
      <c r="B33" s="29" t="s">
        <v>122</v>
      </c>
      <c r="C33" s="29" t="s">
        <v>193</v>
      </c>
      <c r="D33" s="25" t="s">
        <v>194</v>
      </c>
      <c r="E33" s="16" t="s">
        <v>195</v>
      </c>
      <c r="F33" s="29" t="s">
        <v>109</v>
      </c>
    </row>
    <row r="34" spans="1:6" s="28" customFormat="1" ht="15" customHeight="1" x14ac:dyDescent="0.25">
      <c r="A34" s="29" t="s">
        <v>123</v>
      </c>
      <c r="B34" s="29" t="s">
        <v>123</v>
      </c>
      <c r="C34" s="29"/>
      <c r="D34" s="25" t="s">
        <v>164</v>
      </c>
      <c r="E34" s="16" t="s">
        <v>196</v>
      </c>
      <c r="F34" s="29" t="s">
        <v>109</v>
      </c>
    </row>
    <row r="35" spans="1:6" s="28" customFormat="1" ht="15" customHeight="1" x14ac:dyDescent="0.25">
      <c r="A35" s="29" t="s">
        <v>124</v>
      </c>
      <c r="B35" s="29" t="s">
        <v>124</v>
      </c>
      <c r="C35" s="29"/>
      <c r="D35" s="25" t="s">
        <v>164</v>
      </c>
      <c r="E35" s="16" t="s">
        <v>197</v>
      </c>
      <c r="F35" s="29" t="s">
        <v>109</v>
      </c>
    </row>
    <row r="36" spans="1:6" s="28" customFormat="1" ht="15" customHeight="1" x14ac:dyDescent="0.25">
      <c r="A36" s="29" t="s">
        <v>125</v>
      </c>
      <c r="B36" s="29" t="s">
        <v>125</v>
      </c>
      <c r="C36" s="29" t="s">
        <v>198</v>
      </c>
      <c r="D36" s="25" t="s">
        <v>199</v>
      </c>
      <c r="E36" s="16" t="s">
        <v>200</v>
      </c>
      <c r="F36" s="29" t="s">
        <v>109</v>
      </c>
    </row>
    <row r="37" spans="1:6" s="28" customFormat="1" ht="15" customHeight="1" x14ac:dyDescent="0.25">
      <c r="A37" s="29" t="s">
        <v>126</v>
      </c>
      <c r="B37" s="29" t="s">
        <v>126</v>
      </c>
      <c r="C37" s="29" t="s">
        <v>201</v>
      </c>
      <c r="D37" s="25" t="s">
        <v>202</v>
      </c>
      <c r="E37" s="16" t="s">
        <v>203</v>
      </c>
      <c r="F37" s="29" t="s">
        <v>109</v>
      </c>
    </row>
    <row r="38" spans="1:6" s="28" customFormat="1" ht="15" customHeight="1" x14ac:dyDescent="0.25">
      <c r="A38" s="29" t="s">
        <v>127</v>
      </c>
      <c r="B38" s="29" t="s">
        <v>204</v>
      </c>
      <c r="C38" s="29" t="s">
        <v>205</v>
      </c>
      <c r="D38" s="25" t="s">
        <v>133</v>
      </c>
      <c r="E38" s="16" t="s">
        <v>206</v>
      </c>
      <c r="F38" s="29" t="s">
        <v>109</v>
      </c>
    </row>
    <row r="39" spans="1:6" s="36" customFormat="1" ht="15" customHeight="1" x14ac:dyDescent="0.25">
      <c r="A39" s="37"/>
      <c r="C39" s="37"/>
      <c r="E39" s="35"/>
    </row>
    <row r="40" spans="1:6" ht="15" customHeight="1" x14ac:dyDescent="0.25">
      <c r="E40" s="35"/>
    </row>
  </sheetData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0"/>
  <sheetViews>
    <sheetView workbookViewId="0">
      <selection activeCell="A14" sqref="A14"/>
    </sheetView>
  </sheetViews>
  <sheetFormatPr defaultRowHeight="15" customHeight="1" x14ac:dyDescent="0.25"/>
  <cols>
    <col min="1" max="1" width="175.5703125" bestFit="1" customWidth="1"/>
  </cols>
  <sheetData>
    <row r="1" spans="1:1" ht="15" customHeight="1" x14ac:dyDescent="0.25">
      <c r="A1" t="str">
        <f>"&lt;skos:Collection rdf:about="""&amp;[0]!Classifier_Prefix&amp;"/"&amp;[0]!ConceptScheme_ID&amp;""""&amp;"&gt;"</f>
        <v>&lt;skos:Collection rdf:about="http://resource.geoscience.gov.au/classifier/ggic/tenement-status"&gt;</v>
      </c>
    </row>
    <row r="2" spans="1:1" ht="15" customHeight="1" x14ac:dyDescent="0.25">
      <c r="A2" t="str">
        <f>"&lt;dcterms:title xml:lang=""en""&gt;"&amp;[0]!ConceptScheme_prefLabel&amp;" - All Concepts&lt;/dcterms:title&gt;"</f>
        <v>&lt;dcterms:title xml:lang="en"&gt;Tenement Status - All Concepts&lt;/dcterms:title&gt;</v>
      </c>
    </row>
    <row r="3" spans="1:1" ht="15" customHeight="1" x14ac:dyDescent="0.25">
      <c r="A3" t="str">
        <f>"&lt;skos:member&gt;&lt;skos:Concept rdf:about="""&amp;[0]!Classifier_Prefix&amp;"/"&amp;[0]!ConceptScheme_ID&amp;"/"&amp;'Vocabulary Terms'!A2&amp;""""&amp;"/&gt;&lt;/skos:member&gt;"</f>
        <v>&lt;skos:member&gt;&lt;skos:Concept rdf:about="http://resource.geoscience.gov.au/classifier/ggic/tenement-status/granted"/&gt;&lt;/skos:member&gt;</v>
      </c>
    </row>
    <row r="4" spans="1:1" ht="15" customHeight="1" x14ac:dyDescent="0.25">
      <c r="A4" t="str">
        <f>"&lt;skos:member&gt;&lt;skos:Concept rdf:about="""&amp;[0]!Classifier_Prefix&amp;"/"&amp;[0]!ConceptScheme_ID&amp;"/"&amp;'Vocabulary Terms'!A3&amp;""""&amp;"/&gt;&lt;/skos:member&gt;"</f>
        <v>&lt;skos:member&gt;&lt;skos:Concept rdf:about="http://resource.geoscience.gov.au/classifier/ggic/tenement-status/application"/&gt;&lt;/skos:member&gt;</v>
      </c>
    </row>
    <row r="5" spans="1:1" ht="15" customHeight="1" x14ac:dyDescent="0.25">
      <c r="A5" t="str">
        <f>"&lt;skos:member&gt;&lt;skos:Concept rdf:about="""&amp;[0]!Classifier_Prefix&amp;"/"&amp;[0]!ConceptScheme_ID&amp;"/"&amp;'Vocabulary Terms'!A4&amp;""""&amp;"/&gt;&lt;/skos:member&gt;"</f>
        <v>&lt;skos:member&gt;&lt;skos:Concept rdf:about="http://resource.geoscience.gov.au/classifier/ggic/tenement-status/non-current"/&gt;&lt;/skos:member&gt;</v>
      </c>
    </row>
    <row r="6" spans="1:1" ht="15" customHeight="1" x14ac:dyDescent="0.25">
      <c r="A6" t="str">
        <f>"&lt;skos:member&gt;&lt;skos:Concept rdf:about="""&amp;[0]!Classifier_Prefix&amp;"/"&amp;[0]!ConceptScheme_ID&amp;"/"&amp;'Vocabulary Terms'!A5&amp;""""&amp;"/&gt;&lt;/skos:member&gt;"</f>
        <v>&lt;skos:member&gt;&lt;skos:Concept rdf:about="http://resource.geoscience.gov.au/classifier/ggic/tenement-status/issued"/&gt;&lt;/skos:member&gt;</v>
      </c>
    </row>
    <row r="7" spans="1:1" ht="15" customHeight="1" x14ac:dyDescent="0.25">
      <c r="A7" t="str">
        <f>"&lt;skos:member&gt;&lt;skos:Concept rdf:about="""&amp;[0]!Classifier_Prefix&amp;"/"&amp;[0]!ConceptScheme_ID&amp;"/"&amp;'Vocabulary Terms'!A6&amp;""""&amp;"/&gt;&lt;/skos:member&gt;"</f>
        <v>&lt;skos:member&gt;&lt;skos:Concept rdf:about="http://resource.geoscience.gov.au/classifier/ggic/tenement-status/live"/&gt;&lt;/skos:member&gt;</v>
      </c>
    </row>
    <row r="8" spans="1:1" ht="15" customHeight="1" x14ac:dyDescent="0.25">
      <c r="A8" t="str">
        <f>"&lt;skos:member&gt;&lt;skos:Concept rdf:about="""&amp;[0]!Classifier_Prefix&amp;"/"&amp;[0]!ConceptScheme_ID&amp;"/"&amp;'Vocabulary Terms'!A7&amp;""""&amp;"/&gt;&lt;/skos:member&gt;"</f>
        <v>&lt;skos:member&gt;&lt;skos:Concept rdf:about="http://resource.geoscience.gov.au/classifier/ggic/tenement-status/active"/&gt;&lt;/skos:member&gt;</v>
      </c>
    </row>
    <row r="9" spans="1:1" ht="15" customHeight="1" x14ac:dyDescent="0.25">
      <c r="A9" t="str">
        <f>"&lt;skos:member&gt;&lt;skos:Concept rdf:about="""&amp;[0]!Classifier_Prefix&amp;"/"&amp;[0]!ConceptScheme_ID&amp;"/"&amp;'Vocabulary Terms'!A8&amp;""""&amp;"/&gt;&lt;/skos:member&gt;"</f>
        <v>&lt;skos:member&gt;&lt;skos:Concept rdf:about="http://resource.geoscience.gov.au/classifier/ggic/tenement-status/current"/&gt;&lt;/skos:member&gt;</v>
      </c>
    </row>
    <row r="10" spans="1:1" ht="15" customHeight="1" x14ac:dyDescent="0.25">
      <c r="A10" t="str">
        <f>"&lt;skos:member&gt;&lt;skos:Concept rdf:about="""&amp;[0]!Classifier_Prefix&amp;"/"&amp;[0]!ConceptScheme_ID&amp;"/"&amp;'Vocabulary Terms'!A9&amp;""""&amp;"/&gt;&lt;/skos:member&gt;"</f>
        <v>&lt;skos:member&gt;&lt;skos:Concept rdf:about="http://resource.geoscience.gov.au/classifier/ggic/tenement-status/grant"/&gt;&lt;/skos:member&gt;</v>
      </c>
    </row>
    <row r="11" spans="1:1" ht="15" customHeight="1" x14ac:dyDescent="0.25">
      <c r="A11" t="str">
        <f>"&lt;skos:member&gt;&lt;skos:Concept rdf:about="""&amp;[0]!Classifier_Prefix&amp;"/"&amp;[0]!ConceptScheme_ID&amp;"/"&amp;'Vocabulary Terms'!A10&amp;""""&amp;"/&gt;&lt;/skos:member&gt;"</f>
        <v>&lt;skos:member&gt;&lt;skos:Concept rdf:about="http://resource.geoscience.gov.au/classifier/ggic/tenement-status/granted-decision-to-refuse-extension-of-term-under-appeal"/&gt;&lt;/skos:member&gt;</v>
      </c>
    </row>
    <row r="12" spans="1:1" ht="15" customHeight="1" x14ac:dyDescent="0.25">
      <c r="A12" t="str">
        <f>"&lt;skos:member&gt;&lt;skos:Concept rdf:about="""&amp;[0]!Classifier_Prefix&amp;"/"&amp;[0]!ConceptScheme_ID&amp;"/"&amp;'Vocabulary Terms'!A11&amp;""""&amp;"/&gt;&lt;/skos:member&gt;"</f>
        <v>&lt;skos:member&gt;&lt;skos:Concept rdf:about="http://resource.geoscience.gov.au/classifier/ggic/tenement-status/granted-cancelled-subject-to-appeal-for-reinstatement"/&gt;&lt;/skos:member&gt;</v>
      </c>
    </row>
    <row r="13" spans="1:1" ht="15" customHeight="1" x14ac:dyDescent="0.25">
      <c r="A13" t="str">
        <f>"&lt;skos:member&gt;&lt;skos:Concept rdf:about="""&amp;[0]!Classifier_Prefix&amp;"/"&amp;[0]!ConceptScheme_ID&amp;"/"&amp;'Vocabulary Terms'!A12&amp;""""&amp;"/&gt;&lt;/skos:member&gt;"</f>
        <v>&lt;skos:member&gt;&lt;skos:Concept rdf:about="http://resource.geoscience.gov.au/classifier/ggic/tenement-status/granted-decision-to-revoke-subject-to-or-under-appeal"/&gt;&lt;/skos:member&gt;</v>
      </c>
    </row>
    <row r="14" spans="1:1" ht="15" customHeight="1" x14ac:dyDescent="0.25">
      <c r="A14" t="str">
        <f>"&lt;skos:member&gt;&lt;skos:Concept rdf:about="""&amp;[0]!Classifier_Prefix&amp;"/"&amp;[0]!ConceptScheme_ID&amp;"/"&amp;'Vocabulary Terms'!A13&amp;""""&amp;"/&gt;&lt;/skos:member&gt;"</f>
        <v>&lt;skos:member&gt;&lt;skos:Concept rdf:about="http://resource.geoscience.gov.au/classifier/ggic/tenement-status/pending-partial-surrender"/&gt;&lt;/skos:member&gt;</v>
      </c>
    </row>
    <row r="15" spans="1:1" ht="15" customHeight="1" x14ac:dyDescent="0.25">
      <c r="A15" t="str">
        <f>"&lt;skos:member&gt;&lt;skos:Concept rdf:about="""&amp;[0]!Classifier_Prefix&amp;"/"&amp;[0]!ConceptScheme_ID&amp;"/"&amp;'Vocabulary Terms'!A14&amp;""""&amp;"/&gt;&lt;/skos:member&gt;"</f>
        <v>&lt;skos:member&gt;&lt;skos:Concept rdf:about="http://resource.geoscience.gov.au/classifier/ggic/tenement-status/pending-renewal"/&gt;&lt;/skos:member&gt;</v>
      </c>
    </row>
    <row r="16" spans="1:1" ht="15" customHeight="1" x14ac:dyDescent="0.25">
      <c r="A16" t="str">
        <f>"&lt;skos:member&gt;&lt;skos:Concept rdf:about="""&amp;[0]!Classifier_Prefix&amp;"/"&amp;[0]!ConceptScheme_ID&amp;"/"&amp;'Vocabulary Terms'!A15&amp;""""&amp;"/&gt;&lt;/skos:member&gt;"</f>
        <v>&lt;skos:member&gt;&lt;skos:Concept rdf:about="http://resource.geoscience.gov.au/classifier/ggic/tenement-status/pending-surrender"/&gt;&lt;/skos:member&gt;</v>
      </c>
    </row>
    <row r="17" spans="1:1" ht="15" customHeight="1" x14ac:dyDescent="0.25">
      <c r="A17" t="str">
        <f>"&lt;skos:member&gt;&lt;skos:Concept rdf:about="""&amp;[0]!Classifier_Prefix&amp;"/"&amp;[0]!ConceptScheme_ID&amp;"/"&amp;'Vocabulary Terms'!A16&amp;""""&amp;"/&gt;&lt;/skos:member&gt;"</f>
        <v>&lt;skos:member&gt;&lt;skos:Concept rdf:about="http://resource.geoscience.gov.au/classifier/ggic/tenement-status/reduction-retained"/&gt;&lt;/skos:member&gt;</v>
      </c>
    </row>
    <row r="18" spans="1:1" ht="15" customHeight="1" x14ac:dyDescent="0.25">
      <c r="A18" t="str">
        <f>"&lt;skos:member&gt;&lt;skos:Concept rdf:about="""&amp;[0]!Classifier_Prefix&amp;"/"&amp;[0]!ConceptScheme_ID&amp;"/"&amp;'Vocabulary Terms'!A17&amp;""""&amp;"/&gt;&lt;/skos:member&gt;"</f>
        <v>&lt;skos:member&gt;&lt;skos:Concept rdf:about="http://resource.geoscience.gov.au/classifier/ggic/tenement-status/renew-retained"/&gt;&lt;/skos:member&gt;</v>
      </c>
    </row>
    <row r="19" spans="1:1" ht="15" customHeight="1" x14ac:dyDescent="0.25">
      <c r="A19" t="str">
        <f>"&lt;skos:member&gt;&lt;skos:Concept rdf:about="""&amp;[0]!Classifier_Prefix&amp;"/"&amp;[0]!ConceptScheme_ID&amp;"/"&amp;'Vocabulary Terms'!A18&amp;""""&amp;"/&gt;&lt;/skos:member&gt;"</f>
        <v>&lt;skos:member&gt;&lt;skos:Concept rdf:about="http://resource.geoscience.gov.au/classifier/ggic/tenement-status/revised-application"/&gt;&lt;/skos:member&gt;</v>
      </c>
    </row>
    <row r="20" spans="1:1" ht="15" customHeight="1" x14ac:dyDescent="0.25">
      <c r="A20" t="str">
        <f>"&lt;skos:member&gt;&lt;skos:Concept rdf:about="""&amp;[0]!Classifier_Prefix&amp;"/"&amp;[0]!ConceptScheme_ID&amp;"/"&amp;'Vocabulary Terms'!A19&amp;""""&amp;"/&gt;&lt;/skos:member&gt;"</f>
        <v>&lt;skos:member&gt;&lt;skos:Concept rdf:about="http://resource.geoscience.gov.au/classifier/ggic/tenement-status/unsubmitted"/&gt;&lt;/skos:member&gt;</v>
      </c>
    </row>
    <row r="21" spans="1:1" ht="15" customHeight="1" x14ac:dyDescent="0.25">
      <c r="A21" t="str">
        <f>"&lt;skos:member&gt;&lt;skos:Concept rdf:about="""&amp;[0]!Classifier_Prefix&amp;"/"&amp;[0]!ConceptScheme_ID&amp;"/"&amp;'Vocabulary Terms'!A20&amp;""""&amp;"/&gt;&lt;/skos:member&gt;"</f>
        <v>&lt;skos:member&gt;&lt;skos:Concept rdf:about="http://resource.geoscience.gov.au/classifier/ggic/tenement-status/submitted"/&gt;&lt;/skos:member&gt;</v>
      </c>
    </row>
    <row r="22" spans="1:1" ht="15" customHeight="1" x14ac:dyDescent="0.25">
      <c r="A22" t="str">
        <f>"&lt;skos:member&gt;&lt;skos:Concept rdf:about="""&amp;[0]!Classifier_Prefix&amp;"/"&amp;[0]!ConceptScheme_ID&amp;"/"&amp;'Vocabulary Terms'!A21&amp;""""&amp;"/&gt;&lt;/skos:member&gt;"</f>
        <v>&lt;skos:member&gt;&lt;skos:Concept rdf:about="http://resource.geoscience.gov.au/classifier/ggic/tenement-status/provisionally-registered"/&gt;&lt;/skos:member&gt;</v>
      </c>
    </row>
    <row r="23" spans="1:1" ht="15" customHeight="1" x14ac:dyDescent="0.25">
      <c r="A23" t="str">
        <f>"&lt;skos:member&gt;&lt;skos:Concept rdf:about="""&amp;[0]!Classifier_Prefix&amp;"/"&amp;[0]!ConceptScheme_ID&amp;"/"&amp;'Vocabulary Terms'!A22&amp;""""&amp;"/&gt;&lt;/skos:member&gt;"</f>
        <v>&lt;skos:member&gt;&lt;skos:Concept rdf:about="http://resource.geoscience.gov.au/classifier/ggic/tenement-status/pending"/&gt;&lt;/skos:member&gt;</v>
      </c>
    </row>
    <row r="24" spans="1:1" ht="15" customHeight="1" x14ac:dyDescent="0.25">
      <c r="A24" t="str">
        <f>"&lt;skos:member&gt;&lt;skos:Concept rdf:about="""&amp;[0]!Classifier_Prefix&amp;"/"&amp;[0]!ConceptScheme_ID&amp;"/"&amp;'Vocabulary Terms'!A23&amp;""""&amp;"/&gt;&lt;/skos:member&gt;"</f>
        <v>&lt;skos:member&gt;&lt;skos:Concept rdf:about="http://resource.geoscience.gov.au/classifier/ggic/tenement-status/renewal"/&gt;&lt;/skos:member&gt;</v>
      </c>
    </row>
    <row r="25" spans="1:1" ht="15" customHeight="1" x14ac:dyDescent="0.25">
      <c r="A25" t="str">
        <f>"&lt;skos:member&gt;&lt;skos:Concept rdf:about="""&amp;[0]!Classifier_Prefix&amp;"/"&amp;[0]!ConceptScheme_ID&amp;"/"&amp;'Vocabulary Terms'!A24&amp;""""&amp;"/&gt;&lt;/skos:member&gt;"</f>
        <v>&lt;skos:member&gt;&lt;skos:Concept rdf:about="http://resource.geoscience.gov.au/classifier/ggic/tenement-status/ceased"/&gt;&lt;/skos:member&gt;</v>
      </c>
    </row>
    <row r="26" spans="1:1" ht="15" customHeight="1" x14ac:dyDescent="0.25">
      <c r="A26" t="str">
        <f>"&lt;skos:member&gt;&lt;skos:Concept rdf:about="""&amp;[0]!Classifier_Prefix&amp;"/"&amp;[0]!ConceptScheme_ID&amp;"/"&amp;'Vocabulary Terms'!A25&amp;""""&amp;"/&gt;&lt;/skos:member&gt;"</f>
        <v>&lt;skos:member&gt;&lt;skos:Concept rdf:about="http://resource.geoscience.gov.au/classifier/ggic/tenement-status/ceased-and-determined"/&gt;&lt;/skos:member&gt;</v>
      </c>
    </row>
    <row r="27" spans="1:1" ht="15" customHeight="1" x14ac:dyDescent="0.25">
      <c r="A27" t="str">
        <f>"&lt;skos:member&gt;&lt;skos:Concept rdf:about="""&amp;[0]!Classifier_Prefix&amp;"/"&amp;[0]!ConceptScheme_ID&amp;"/"&amp;'Vocabulary Terms'!A26&amp;""""&amp;"/&gt;&lt;/skos:member&gt;"</f>
        <v>&lt;skos:member&gt;&lt;skos:Concept rdf:about="http://resource.geoscience.gov.au/classifier/ggic/tenement-status/cancelled"/&gt;&lt;/skos:member&gt;</v>
      </c>
    </row>
    <row r="28" spans="1:1" ht="15" customHeight="1" x14ac:dyDescent="0.25">
      <c r="A28" t="str">
        <f>"&lt;skos:member&gt;&lt;skos:Concept rdf:about="""&amp;[0]!Classifier_Prefix&amp;"/"&amp;[0]!ConceptScheme_ID&amp;"/"&amp;'Vocabulary Terms'!A27&amp;""""&amp;"/&gt;&lt;/skos:member&gt;"</f>
        <v>&lt;skos:member&gt;&lt;skos:Concept rdf:about="http://resource.geoscience.gov.au/classifier/ggic/tenement-status/consolidated"/&gt;&lt;/skos:member&gt;</v>
      </c>
    </row>
    <row r="29" spans="1:1" ht="15" customHeight="1" x14ac:dyDescent="0.25">
      <c r="A29" t="str">
        <f>"&lt;skos:member&gt;&lt;skos:Concept rdf:about="""&amp;[0]!Classifier_Prefix&amp;"/"&amp;[0]!ConceptScheme_ID&amp;"/"&amp;'Vocabulary Terms'!A28&amp;""""&amp;"/&gt;&lt;/skos:member&gt;"</f>
        <v>&lt;skos:member&gt;&lt;skos:Concept rdf:about="http://resource.geoscience.gov.au/classifier/ggic/tenement-status/declined"/&gt;&lt;/skos:member&gt;</v>
      </c>
    </row>
    <row r="30" spans="1:1" ht="15" customHeight="1" x14ac:dyDescent="0.25">
      <c r="A30" t="str">
        <f>"&lt;skos:member&gt;&lt;skos:Concept rdf:about="""&amp;[0]!Classifier_Prefix&amp;"/"&amp;[0]!ConceptScheme_ID&amp;"/"&amp;'Vocabulary Terms'!A29&amp;""""&amp;"/&gt;&lt;/skos:member&gt;"</f>
        <v>&lt;skos:member&gt;&lt;skos:Concept rdf:about="http://resource.geoscience.gov.au/classifier/ggic/tenement-status/expired"/&gt;&lt;/skos:member&gt;</v>
      </c>
    </row>
    <row r="31" spans="1:1" ht="15" customHeight="1" x14ac:dyDescent="0.25">
      <c r="A31" t="str">
        <f>"&lt;skos:member&gt;&lt;skos:Concept rdf:about="""&amp;[0]!Classifier_Prefix&amp;"/"&amp;[0]!ConceptScheme_ID&amp;"/"&amp;'Vocabulary Terms'!A30&amp;""""&amp;"/&gt;&lt;/skos:member&gt;"</f>
        <v>&lt;skos:member&gt;&lt;skos:Concept rdf:about="http://resource.geoscience.gov.au/classifier/ggic/tenement-status/lapsed"/&gt;&lt;/skos:member&gt;</v>
      </c>
    </row>
    <row r="32" spans="1:1" ht="15" customHeight="1" x14ac:dyDescent="0.25">
      <c r="A32" t="str">
        <f>"&lt;skos:member&gt;&lt;skos:Concept rdf:about="""&amp;[0]!Classifier_Prefix&amp;"/"&amp;[0]!ConceptScheme_ID&amp;"/"&amp;'Vocabulary Terms'!A31&amp;""""&amp;"/&gt;&lt;/skos:member&gt;"</f>
        <v>&lt;skos:member&gt;&lt;skos:Concept rdf:about="http://resource.geoscience.gov.au/classifier/ggic/tenement-status/refused"/&gt;&lt;/skos:member&gt;</v>
      </c>
    </row>
    <row r="33" spans="1:1" ht="15" customHeight="1" x14ac:dyDescent="0.25">
      <c r="A33" t="str">
        <f>"&lt;skos:member&gt;&lt;skos:Concept rdf:about="""&amp;[0]!Classifier_Prefix&amp;"/"&amp;[0]!ConceptScheme_ID&amp;"/"&amp;'Vocabulary Terms'!A32&amp;""""&amp;"/&gt;&lt;/skos:member&gt;"</f>
        <v>&lt;skos:member&gt;&lt;skos:Concept rdf:about="http://resource.geoscience.gov.au/classifier/ggic/tenement-status/revoked"/&gt;&lt;/skos:member&gt;</v>
      </c>
    </row>
    <row r="34" spans="1:1" ht="15" customHeight="1" x14ac:dyDescent="0.25">
      <c r="A34" t="str">
        <f>"&lt;skos:member&gt;&lt;skos:Concept rdf:about="""&amp;[0]!Classifier_Prefix&amp;"/"&amp;[0]!ConceptScheme_ID&amp;"/"&amp;'Vocabulary Terms'!A33&amp;""""&amp;"/&gt;&lt;/skos:member&gt;"</f>
        <v>&lt;skos:member&gt;&lt;skos:Concept rdf:about="http://resource.geoscience.gov.au/classifier/ggic/tenement-status/forfeited"/&gt;&lt;/skos:member&gt;</v>
      </c>
    </row>
    <row r="35" spans="1:1" ht="15" customHeight="1" x14ac:dyDescent="0.25">
      <c r="A35" t="str">
        <f>"&lt;skos:member&gt;&lt;skos:Concept rdf:about="""&amp;[0]!Classifier_Prefix&amp;"/"&amp;[0]!ConceptScheme_ID&amp;"/"&amp;'Vocabulary Terms'!A34&amp;""""&amp;"/&gt;&lt;/skos:member&gt;"</f>
        <v>&lt;skos:member&gt;&lt;skos:Concept rdf:about="http://resource.geoscience.gov.au/classifier/ggic/tenement-status/unsuccessful"/&gt;&lt;/skos:member&gt;</v>
      </c>
    </row>
    <row r="36" spans="1:1" ht="15" customHeight="1" x14ac:dyDescent="0.25">
      <c r="A36" t="str">
        <f>"&lt;skos:member&gt;&lt;skos:Concept rdf:about="""&amp;[0]!Classifier_Prefix&amp;"/"&amp;[0]!ConceptScheme_ID&amp;"/"&amp;'Vocabulary Terms'!A35&amp;""""&amp;"/&gt;&lt;/skos:member&gt;"</f>
        <v>&lt;skos:member&gt;&lt;skos:Concept rdf:about="http://resource.geoscience.gov.au/classifier/ggic/tenement-status/rejected"/&gt;&lt;/skos:member&gt;</v>
      </c>
    </row>
    <row r="37" spans="1:1" ht="15" customHeight="1" x14ac:dyDescent="0.25">
      <c r="A37" t="str">
        <f>"&lt;skos:member&gt;&lt;skos:Concept rdf:about="""&amp;[0]!Classifier_Prefix&amp;"/"&amp;[0]!ConceptScheme_ID&amp;"/"&amp;'Vocabulary Terms'!A36&amp;""""&amp;"/&gt;&lt;/skos:member&gt;"</f>
        <v>&lt;skos:member&gt;&lt;skos:Concept rdf:about="http://resource.geoscience.gov.au/classifier/ggic/tenement-status/surrendered"/&gt;&lt;/skos:member&gt;</v>
      </c>
    </row>
    <row r="38" spans="1:1" ht="15" customHeight="1" x14ac:dyDescent="0.25">
      <c r="A38" t="str">
        <f>"&lt;skos:member&gt;&lt;skos:Concept rdf:about="""&amp;[0]!Classifier_Prefix&amp;"/"&amp;[0]!ConceptScheme_ID&amp;"/"&amp;'Vocabulary Terms'!A37&amp;""""&amp;"/&gt;&lt;/skos:member&gt;"</f>
        <v>&lt;skos:member&gt;&lt;skos:Concept rdf:about="http://resource.geoscience.gov.au/classifier/ggic/tenement-status/withdrawn"/&gt;&lt;/skos:member&gt;</v>
      </c>
    </row>
    <row r="39" spans="1:1" ht="15" customHeight="1" x14ac:dyDescent="0.25">
      <c r="A39" t="str">
        <f>"&lt;skos:member&gt;&lt;skos:Concept rdf:about="""&amp;[0]!Classifier_Prefix&amp;"/"&amp;[0]!ConceptScheme_ID&amp;"/"&amp;'Vocabulary Terms'!A38&amp;""""&amp;"/&gt;&lt;/skos:member&gt;"</f>
        <v>&lt;skos:member&gt;&lt;skos:Concept rdf:about="http://resource.geoscience.gov.au/classifier/ggic/tenement-status/exploration-release-area"/&gt;&lt;/skos:member&gt;</v>
      </c>
    </row>
    <row r="40" spans="1:1" ht="15" customHeight="1" x14ac:dyDescent="0.25">
      <c r="A40" t="s">
        <v>207</v>
      </c>
    </row>
  </sheetData>
  <pageMargins left="0.7" right="0.7" top="0.75" bottom="0.75" header="0.3" footer="0.3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09EB9F764567A46B3E1772DDF56DF56" ma:contentTypeVersion="13" ma:contentTypeDescription="Create a new document." ma:contentTypeScope="" ma:versionID="07b27908f15cbab3e42f083bb9726097">
  <xsd:schema xmlns:xsd="http://www.w3.org/2001/XMLSchema" xmlns:xs="http://www.w3.org/2001/XMLSchema" xmlns:p="http://schemas.microsoft.com/office/2006/metadata/properties" xmlns:ns3="9546db70-b761-4d64-9420-ccaa470e7153" xmlns:ns4="fbeb2f1a-1674-45b6-9b62-b7eac1313c3e" targetNamespace="http://schemas.microsoft.com/office/2006/metadata/properties" ma:root="true" ma:fieldsID="9cd1b39496fbe32b7dab04c98684baa4" ns3:_="" ns4:_="">
    <xsd:import namespace="9546db70-b761-4d64-9420-ccaa470e7153"/>
    <xsd:import namespace="fbeb2f1a-1674-45b6-9b62-b7eac1313c3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46db70-b761-4d64-9420-ccaa470e715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eb2f1a-1674-45b6-9b62-b7eac1313c3e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5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B1DF8D2-8D9A-4EA1-A675-9AFD1345B32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546db70-b761-4d64-9420-ccaa470e7153"/>
    <ds:schemaRef ds:uri="fbeb2f1a-1674-45b6-9b62-b7eac1313c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5194E3E-B942-470F-9D62-ABDF8AECAB5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D581C50-1EFC-4BC0-990F-EE94086DCE85}">
  <ds:schemaRefs>
    <ds:schemaRef ds:uri="http://purl.org/dc/terms/"/>
    <ds:schemaRef ds:uri="http://schemas.openxmlformats.org/package/2006/metadata/core-properties"/>
    <ds:schemaRef ds:uri="fbeb2f1a-1674-45b6-9b62-b7eac1313c3e"/>
    <ds:schemaRef ds:uri="http://purl.org/dc/dcmitype/"/>
    <ds:schemaRef ds:uri="http://schemas.microsoft.com/office/infopath/2007/PartnerControls"/>
    <ds:schemaRef ds:uri="9546db70-b761-4d64-9420-ccaa470e7153"/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23</vt:i4>
      </vt:variant>
    </vt:vector>
  </HeadingPairs>
  <TitlesOfParts>
    <vt:vector size="26" baseType="lpstr">
      <vt:lpstr>Notes</vt:lpstr>
      <vt:lpstr>Vocabulary Terms</vt:lpstr>
      <vt:lpstr>Collection</vt:lpstr>
      <vt:lpstr>Classifier_Prefix</vt:lpstr>
      <vt:lpstr>ConceptScheme_changeNote1</vt:lpstr>
      <vt:lpstr>ConceptScheme_changeNote10</vt:lpstr>
      <vt:lpstr>ConceptScheme_changeNote2</vt:lpstr>
      <vt:lpstr>ConceptScheme_changeNote3</vt:lpstr>
      <vt:lpstr>ConceptScheme_changeNote4</vt:lpstr>
      <vt:lpstr>ConceptScheme_changeNote5</vt:lpstr>
      <vt:lpstr>ConceptScheme_changeNote6</vt:lpstr>
      <vt:lpstr>ConceptScheme_changeNote7</vt:lpstr>
      <vt:lpstr>ConceptScheme_changeNote8</vt:lpstr>
      <vt:lpstr>ConceptScheme_changeNote9</vt:lpstr>
      <vt:lpstr>ConceptScheme_creator</vt:lpstr>
      <vt:lpstr>ConceptScheme_date</vt:lpstr>
      <vt:lpstr>ConceptScheme_definition</vt:lpstr>
      <vt:lpstr>ConceptScheme_editorialNote</vt:lpstr>
      <vt:lpstr>ConceptScheme_ID</vt:lpstr>
      <vt:lpstr>ConceptScheme_Prefix</vt:lpstr>
      <vt:lpstr>ConceptScheme_prefLabel</vt:lpstr>
      <vt:lpstr>ConceptScheme_sameAs</vt:lpstr>
      <vt:lpstr>ConceptScheme_version</vt:lpstr>
      <vt:lpstr>SKOS_RDF_creator</vt:lpstr>
      <vt:lpstr>SKOS_RDF_date</vt:lpstr>
      <vt:lpstr>SKOS_RDF_filename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CGI Simple Lithology vocabulary listing</dc:title>
  <dc:creator>CGI GTWG</dc:creator>
  <cp:lastModifiedBy>Raymond Oliver</cp:lastModifiedBy>
  <dcterms:created xsi:type="dcterms:W3CDTF">2012-03-28T19:33:39Z</dcterms:created>
  <dcterms:modified xsi:type="dcterms:W3CDTF">2021-07-20T07:42:43Z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0x010100709EB9F764567A46B3E1772DDF56DF56</vt:lpwstr>
  </property>
</Properties>
</file>